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65" windowHeight="11625" activeTab="0"/>
  </bookViews>
  <sheets>
    <sheet name="Саме - рапашные, калитки" sheetId="1" r:id="rId1"/>
  </sheets>
  <definedNames>
    <definedName name="_xlnm.Print_Area" localSheetId="0">'Саме - рапашные, калитки'!$A$1:$J$102</definedName>
  </definedNames>
  <calcPr fullCalcOnLoad="1"/>
</workbook>
</file>

<file path=xl/sharedStrings.xml><?xml version="1.0" encoding="utf-8"?>
<sst xmlns="http://schemas.openxmlformats.org/spreadsheetml/2006/main" count="204" uniqueCount="139">
  <si>
    <r>
      <t>002</t>
    </r>
    <r>
      <rPr>
        <b/>
        <sz val="11"/>
        <rFont val="Arial"/>
        <family val="2"/>
      </rPr>
      <t>ZR24</t>
    </r>
  </si>
  <si>
    <r>
      <t xml:space="preserve">Для одного привода с питанием двигателя 24В. </t>
    </r>
    <r>
      <rPr>
        <b/>
        <sz val="11"/>
        <rFont val="Arial"/>
        <family val="2"/>
      </rPr>
      <t>Выход  2-го радиоканала</t>
    </r>
    <r>
      <rPr>
        <sz val="11"/>
        <rFont val="Arial"/>
        <family val="2"/>
      </rPr>
      <t>, возможность подключения электрозамка.</t>
    </r>
  </si>
  <si>
    <r>
      <t>002</t>
    </r>
    <r>
      <rPr>
        <b/>
        <sz val="11"/>
        <rFont val="Arial"/>
        <family val="2"/>
      </rPr>
      <t>ZL170N</t>
    </r>
  </si>
  <si>
    <r>
      <t xml:space="preserve">Цепная передача для серии FROG </t>
    </r>
    <r>
      <rPr>
        <b/>
        <sz val="11"/>
        <rFont val="Arial"/>
        <family val="2"/>
      </rPr>
      <t xml:space="preserve">для открывания ворот на угол до 180° </t>
    </r>
    <r>
      <rPr>
        <sz val="11"/>
        <rFont val="Arial"/>
        <family val="2"/>
      </rPr>
      <t>при макс.ширине створки - 2м.</t>
    </r>
  </si>
  <si>
    <r>
      <t>001</t>
    </r>
    <r>
      <rPr>
        <b/>
        <sz val="11"/>
        <rFont val="Arial Cyr"/>
        <family val="0"/>
      </rPr>
      <t>FL-180</t>
    </r>
  </si>
  <si>
    <r>
      <t xml:space="preserve">Рычаг передачи для серии FROG </t>
    </r>
    <r>
      <rPr>
        <b/>
        <sz val="11"/>
        <rFont val="Arial"/>
        <family val="2"/>
      </rPr>
      <t xml:space="preserve">для открывания ворот на угол до 140° </t>
    </r>
    <r>
      <rPr>
        <sz val="11"/>
        <rFont val="Arial"/>
        <family val="2"/>
      </rPr>
      <t>при макс.ширине створки - 2м.</t>
    </r>
  </si>
  <si>
    <r>
      <t>001</t>
    </r>
    <r>
      <rPr>
        <b/>
        <sz val="11"/>
        <rFont val="Arial"/>
        <family val="2"/>
      </rPr>
      <t>A4370</t>
    </r>
  </si>
  <si>
    <t>Замок разблокировки с индивидуальным ключем стандарта EURO-DIN для 001FROG-A, 001FROG-A24</t>
  </si>
  <si>
    <r>
      <t>001</t>
    </r>
    <r>
      <rPr>
        <b/>
        <sz val="11"/>
        <rFont val="Arial"/>
        <family val="2"/>
      </rPr>
      <t>A4366</t>
    </r>
  </si>
  <si>
    <t>Замок электромеханический для распашных ворот.12 В, 15 Вт</t>
  </si>
  <si>
    <r>
      <t>001</t>
    </r>
    <r>
      <rPr>
        <b/>
        <sz val="11"/>
        <rFont val="Arial"/>
        <family val="2"/>
      </rPr>
      <t>LOCK82</t>
    </r>
  </si>
  <si>
    <t>Система дистанционной разблокировки привода со встроенной кнопкой управления ( в корпусе) / трос 5 метров /.</t>
  </si>
  <si>
    <r>
      <t>001</t>
    </r>
    <r>
      <rPr>
        <b/>
        <sz val="11"/>
        <rFont val="Arial"/>
        <family val="2"/>
      </rPr>
      <t>H3000</t>
    </r>
  </si>
  <si>
    <t>Розница</t>
  </si>
  <si>
    <t>Описание продукции</t>
  </si>
  <si>
    <t>Название
(артикул)</t>
  </si>
  <si>
    <t>Аксессуары и другие блоки управления для приводов для распашных ворот</t>
  </si>
  <si>
    <t>Блок управления с расширенным набором функций</t>
  </si>
  <si>
    <r>
      <t>002</t>
    </r>
    <r>
      <rPr>
        <b/>
        <sz val="11"/>
        <rFont val="Arial"/>
        <family val="2"/>
      </rPr>
      <t>ZL19N</t>
    </r>
  </si>
  <si>
    <t>Разблокировка для 001FROG-A, 001FROG-A24</t>
  </si>
  <si>
    <r>
      <rPr>
        <sz val="11"/>
        <rFont val="Arial"/>
        <family val="2"/>
      </rPr>
      <t>001</t>
    </r>
    <r>
      <rPr>
        <b/>
        <sz val="11"/>
        <rFont val="Arial"/>
        <family val="2"/>
      </rPr>
      <t>A4364</t>
    </r>
  </si>
  <si>
    <t>Корпус привода для 001FROG-A</t>
  </si>
  <si>
    <r>
      <t>001</t>
    </r>
    <r>
      <rPr>
        <b/>
        <sz val="11"/>
        <rFont val="Arial"/>
        <family val="2"/>
      </rPr>
      <t>FROG-B</t>
    </r>
  </si>
  <si>
    <r>
      <t xml:space="preserve">Привод 24В рычажный подземной установки.                           </t>
    </r>
    <r>
      <rPr>
        <b/>
        <sz val="11"/>
        <rFont val="Arial"/>
        <family val="2"/>
      </rPr>
      <t>Максимальный класс защиты IP67</t>
    </r>
  </si>
  <si>
    <r>
      <t>001</t>
    </r>
    <r>
      <rPr>
        <b/>
        <sz val="11"/>
        <rFont val="Arial"/>
        <family val="2"/>
      </rPr>
      <t>FROG-A24</t>
    </r>
  </si>
  <si>
    <t>до 800кг или до 3,0м
высокоинтенсивная
работа
подземная (скрытая) установка</t>
  </si>
  <si>
    <t xml:space="preserve">FROG
24 </t>
  </si>
  <si>
    <r>
      <t xml:space="preserve">Привод 24В рычажный самоблокирующийся с шарнирным рычагом передачи. </t>
    </r>
    <r>
      <rPr>
        <b/>
        <i/>
        <sz val="11"/>
        <rFont val="Arial"/>
        <family val="2"/>
      </rPr>
      <t>Стальной рычаг привода.</t>
    </r>
  </si>
  <si>
    <r>
      <t>001</t>
    </r>
    <r>
      <rPr>
        <b/>
        <sz val="11"/>
        <rFont val="Arial"/>
        <family val="2"/>
      </rPr>
      <t>F1024</t>
    </r>
  </si>
  <si>
    <t>до 800кг или до 4,0м
высокоинтенсивная
работа</t>
  </si>
  <si>
    <t>FERNI
1024</t>
  </si>
  <si>
    <r>
      <t>002</t>
    </r>
    <r>
      <rPr>
        <b/>
        <sz val="11"/>
        <rFont val="Arial"/>
        <family val="2"/>
      </rPr>
      <t>ZL180</t>
    </r>
  </si>
  <si>
    <r>
      <t xml:space="preserve">Привод 24В рычажный самоблокирующийся с шарнирным рычагом передачи. </t>
    </r>
    <r>
      <rPr>
        <i/>
        <sz val="11"/>
        <rFont val="Arial"/>
        <family val="2"/>
      </rPr>
      <t>Стальной рычаг привода.</t>
    </r>
  </si>
  <si>
    <r>
      <t>001</t>
    </r>
    <r>
      <rPr>
        <b/>
        <sz val="11"/>
        <rFont val="Arial"/>
        <family val="2"/>
      </rPr>
      <t>F7024N</t>
    </r>
  </si>
  <si>
    <t>до 300кг или до 2,3м
высокоинтенсивная
работа</t>
  </si>
  <si>
    <t>F7024N</t>
  </si>
  <si>
    <r>
      <t xml:space="preserve">Привод 24В линейный самоблокирующийся
</t>
    </r>
    <r>
      <rPr>
        <i/>
        <sz val="11"/>
        <rFont val="Arial"/>
        <family val="2"/>
      </rPr>
      <t xml:space="preserve">Специальный </t>
    </r>
    <r>
      <rPr>
        <b/>
        <i/>
        <sz val="11"/>
        <rFont val="Arial"/>
        <family val="2"/>
      </rPr>
      <t>стальной крепеж</t>
    </r>
    <r>
      <rPr>
        <i/>
        <sz val="11"/>
        <rFont val="Arial"/>
        <family val="2"/>
      </rPr>
      <t xml:space="preserve"> </t>
    </r>
  </si>
  <si>
    <r>
      <t>001</t>
    </r>
    <r>
      <rPr>
        <b/>
        <sz val="11"/>
        <rFont val="Arial"/>
        <family val="2"/>
      </rPr>
      <t>A5024N</t>
    </r>
  </si>
  <si>
    <t>до 1000кг или до 5,0м
высокоинтенсивная
работа</t>
  </si>
  <si>
    <t>ATI
5024N</t>
  </si>
  <si>
    <r>
      <t>001</t>
    </r>
    <r>
      <rPr>
        <b/>
        <sz val="11"/>
        <rFont val="Arial"/>
        <family val="2"/>
      </rPr>
      <t>A3024N</t>
    </r>
  </si>
  <si>
    <t>до 800кг или до 3,0м
высокоинтенсивная
работа</t>
  </si>
  <si>
    <t>ATI
3024N</t>
  </si>
  <si>
    <r>
      <t>002</t>
    </r>
    <r>
      <rPr>
        <b/>
        <sz val="11"/>
        <rFont val="Arial"/>
        <family val="2"/>
      </rPr>
      <t>ZL90</t>
    </r>
  </si>
  <si>
    <t>Привод 24В линейный самоблокирующийся с электронными концевиками и датчиком обнаружения препятствий (инкодер)</t>
  </si>
  <si>
    <r>
      <t>001</t>
    </r>
    <r>
      <rPr>
        <b/>
        <sz val="11"/>
        <rFont val="Arial"/>
        <family val="2"/>
      </rPr>
      <t>A1824</t>
    </r>
  </si>
  <si>
    <t>до 250кг или до 1,8м
высокоинтенсивная
работа</t>
  </si>
  <si>
    <t>AMICO</t>
  </si>
  <si>
    <t>Блок управления двумя приводами</t>
  </si>
  <si>
    <r>
      <t>002</t>
    </r>
    <r>
      <rPr>
        <b/>
        <sz val="11"/>
        <rFont val="Arial"/>
        <family val="2"/>
      </rPr>
      <t>ZL150N</t>
    </r>
  </si>
  <si>
    <r>
      <rPr>
        <sz val="11"/>
        <rFont val="Arial"/>
        <family val="2"/>
      </rPr>
      <t xml:space="preserve">Привод 24В </t>
    </r>
    <r>
      <rPr>
        <b/>
        <sz val="11"/>
        <rFont val="Arial"/>
        <family val="2"/>
      </rPr>
      <t>рычажный не блокирующийся</t>
    </r>
    <r>
      <rPr>
        <sz val="11"/>
        <rFont val="Arial"/>
        <family val="2"/>
      </rPr>
      <t xml:space="preserve"> с шарнирным рычагом передачи. </t>
    </r>
    <r>
      <rPr>
        <i/>
        <sz val="11"/>
        <rFont val="Arial"/>
        <family val="2"/>
      </rPr>
      <t>Электрозамок обязателен.</t>
    </r>
  </si>
  <si>
    <r>
      <t>001</t>
    </r>
    <r>
      <rPr>
        <b/>
        <sz val="11"/>
        <rFont val="Arial"/>
        <family val="2"/>
      </rPr>
      <t>F500</t>
    </r>
  </si>
  <si>
    <t>до 150кг или до 1,6м
высокоинтенсивная
работа</t>
  </si>
  <si>
    <t>FLEX
500/2</t>
  </si>
  <si>
    <t>Комплекты для автоматизации распашных ворот с высокой интенсивностью эксплуатации</t>
  </si>
  <si>
    <t>Блок управления одним приводом</t>
  </si>
  <si>
    <r>
      <t>002</t>
    </r>
    <r>
      <rPr>
        <b/>
        <sz val="11"/>
        <rFont val="Arial"/>
        <family val="2"/>
      </rPr>
      <t>ZL160N</t>
    </r>
  </si>
  <si>
    <t>FLEX
500/1</t>
  </si>
  <si>
    <t>Комплект для автоматизации калитки</t>
  </si>
  <si>
    <t>Блок управления многофункциональный</t>
  </si>
  <si>
    <r>
      <t>002</t>
    </r>
    <r>
      <rPr>
        <b/>
        <sz val="11"/>
        <rFont val="Arial"/>
        <family val="2"/>
      </rPr>
      <t>ZM3ES</t>
    </r>
  </si>
  <si>
    <t>Корпус привода для 001FROG-MD-SD</t>
  </si>
  <si>
    <r>
      <t>001</t>
    </r>
    <r>
      <rPr>
        <b/>
        <sz val="11"/>
        <rFont val="Arial"/>
        <family val="2"/>
      </rPr>
      <t xml:space="preserve">FROG-CD
</t>
    </r>
    <r>
      <rPr>
        <sz val="11"/>
        <rFont val="Arial"/>
        <family val="2"/>
      </rPr>
      <t>001</t>
    </r>
    <r>
      <rPr>
        <b/>
        <sz val="11"/>
        <rFont val="Arial"/>
        <family val="2"/>
      </rPr>
      <t>FROG-CS</t>
    </r>
  </si>
  <si>
    <r>
      <t xml:space="preserve">Привод 380В </t>
    </r>
    <r>
      <rPr>
        <b/>
        <sz val="11"/>
        <rFont val="Arial"/>
        <family val="2"/>
      </rPr>
      <t>рычажный</t>
    </r>
    <r>
      <rPr>
        <sz val="11"/>
        <rFont val="Arial"/>
        <family val="2"/>
      </rPr>
      <t xml:space="preserve"> подземной установки.                         </t>
    </r>
    <r>
      <rPr>
        <b/>
        <sz val="11"/>
        <rFont val="Arial"/>
        <family val="2"/>
      </rPr>
      <t>Максимальный класс защиты IP67</t>
    </r>
  </si>
  <si>
    <r>
      <t>001</t>
    </r>
    <r>
      <rPr>
        <b/>
        <sz val="11"/>
        <rFont val="Arial"/>
        <family val="2"/>
      </rPr>
      <t xml:space="preserve">FROG-MD 
</t>
    </r>
    <r>
      <rPr>
        <sz val="11"/>
        <rFont val="Arial"/>
        <family val="2"/>
      </rPr>
      <t>001</t>
    </r>
    <r>
      <rPr>
        <b/>
        <sz val="11"/>
        <rFont val="Arial"/>
        <family val="2"/>
      </rPr>
      <t>FROG MS</t>
    </r>
  </si>
  <si>
    <t>до 1500кг или до 8,0м
инт. 50%
подземная (скрытая) установка</t>
  </si>
  <si>
    <t>SUPER FROG</t>
  </si>
  <si>
    <r>
      <t>002</t>
    </r>
    <r>
      <rPr>
        <b/>
        <sz val="11"/>
        <rFont val="Arial"/>
        <family val="2"/>
      </rPr>
      <t>ZA3N</t>
    </r>
  </si>
  <si>
    <r>
      <rPr>
        <sz val="11"/>
        <rFont val="Arial"/>
        <family val="2"/>
      </rPr>
      <t xml:space="preserve">    </t>
    </r>
    <r>
      <rPr>
        <sz val="11"/>
        <rFont val="Arial"/>
        <family val="2"/>
      </rPr>
      <t>001</t>
    </r>
    <r>
      <rPr>
        <b/>
        <sz val="11"/>
        <rFont val="Arial"/>
        <family val="2"/>
      </rPr>
      <t>A4364</t>
    </r>
    <r>
      <rPr>
        <sz val="11"/>
        <rFont val="Arial"/>
        <family val="2"/>
      </rPr>
      <t xml:space="preserve">   </t>
    </r>
  </si>
  <si>
    <t>Корпус привода для 001FROG-A, 001FROG-A24</t>
  </si>
  <si>
    <r>
      <t>001</t>
    </r>
    <r>
      <rPr>
        <b/>
        <sz val="11"/>
        <rFont val="Arial"/>
        <family val="2"/>
      </rPr>
      <t>FROG-B</t>
    </r>
    <r>
      <rPr>
        <sz val="11"/>
        <rFont val="Arial"/>
        <family val="2"/>
      </rPr>
      <t xml:space="preserve"> </t>
    </r>
  </si>
  <si>
    <r>
      <t xml:space="preserve">Привод 230В </t>
    </r>
    <r>
      <rPr>
        <b/>
        <sz val="11"/>
        <rFont val="Arial"/>
        <family val="2"/>
      </rPr>
      <t>рычажный</t>
    </r>
    <r>
      <rPr>
        <sz val="11"/>
        <rFont val="Arial"/>
        <family val="2"/>
      </rPr>
      <t xml:space="preserve"> подземной установки.                         </t>
    </r>
    <r>
      <rPr>
        <b/>
        <sz val="11"/>
        <rFont val="Arial"/>
        <family val="2"/>
      </rPr>
      <t>Максимальный класс защиты IP67</t>
    </r>
  </si>
  <si>
    <r>
      <t>001</t>
    </r>
    <r>
      <rPr>
        <b/>
        <sz val="11"/>
        <rFont val="Arial"/>
        <family val="2"/>
      </rPr>
      <t>FROG-A</t>
    </r>
  </si>
  <si>
    <t>до 800кг или до 3,0м
инт.30%
подземная (скрытая) установка</t>
  </si>
  <si>
    <t>FROG</t>
  </si>
  <si>
    <t>Блок управления</t>
  </si>
  <si>
    <r>
      <t>002</t>
    </r>
    <r>
      <rPr>
        <b/>
        <sz val="11"/>
        <rFont val="Arial"/>
        <family val="2"/>
      </rPr>
      <t>ZF1N</t>
    </r>
  </si>
  <si>
    <r>
      <t xml:space="preserve">Привод 230В рычажный самоблокирующийся с шарнирным рычагом передачи. </t>
    </r>
    <r>
      <rPr>
        <i/>
        <sz val="11"/>
        <rFont val="Arial"/>
        <family val="2"/>
      </rPr>
      <t>Стальной рычаг привода.</t>
    </r>
  </si>
  <si>
    <r>
      <t>001</t>
    </r>
    <r>
      <rPr>
        <b/>
        <sz val="11"/>
        <rFont val="Arial"/>
        <family val="2"/>
      </rPr>
      <t>F1000</t>
    </r>
  </si>
  <si>
    <t>до 800кг или до 4,0м
инт. 30%</t>
  </si>
  <si>
    <t>FERNI
1000</t>
  </si>
  <si>
    <r>
      <t xml:space="preserve">Привод 230В </t>
    </r>
    <r>
      <rPr>
        <b/>
        <sz val="11"/>
        <rFont val="Arial"/>
        <family val="2"/>
      </rPr>
      <t>рычажный</t>
    </r>
    <r>
      <rPr>
        <sz val="11"/>
        <rFont val="Arial"/>
        <family val="2"/>
      </rPr>
      <t xml:space="preserve"> самоблокирующийся с шарнирным рычагом передачи. Встроенный блок управления</t>
    </r>
    <r>
      <rPr>
        <b/>
        <sz val="11"/>
        <rFont val="Arial"/>
        <family val="2"/>
      </rPr>
      <t xml:space="preserve"> 003ZF1.</t>
    </r>
    <r>
      <rPr>
        <sz val="11"/>
        <rFont val="Arial"/>
        <family val="2"/>
      </rPr>
      <t xml:space="preserve"> 
</t>
    </r>
    <r>
      <rPr>
        <i/>
        <sz val="11"/>
        <rFont val="Arial"/>
        <family val="2"/>
      </rPr>
      <t>Стальной рычаг привода.</t>
    </r>
  </si>
  <si>
    <r>
      <t>001</t>
    </r>
    <r>
      <rPr>
        <b/>
        <sz val="11"/>
        <rFont val="Arial"/>
        <family val="2"/>
      </rPr>
      <t>F7000</t>
    </r>
  </si>
  <si>
    <r>
      <t xml:space="preserve">Привод 230В </t>
    </r>
    <r>
      <rPr>
        <b/>
        <sz val="11"/>
        <rFont val="Arial"/>
        <family val="2"/>
      </rPr>
      <t>рычажный</t>
    </r>
    <r>
      <rPr>
        <sz val="11"/>
        <rFont val="Arial"/>
        <family val="2"/>
      </rPr>
      <t xml:space="preserve"> самоблокирующийся с шарнирным рычагом передачи. </t>
    </r>
    <r>
      <rPr>
        <i/>
        <sz val="11"/>
        <rFont val="Arial"/>
        <family val="2"/>
      </rPr>
      <t>Стальной рычаг привода.</t>
    </r>
  </si>
  <si>
    <r>
      <t>001</t>
    </r>
    <r>
      <rPr>
        <b/>
        <sz val="11"/>
        <rFont val="Arial"/>
        <family val="2"/>
      </rPr>
      <t>F7001</t>
    </r>
  </si>
  <si>
    <t>до 300кг или до 2,3м
инт. 30%
упрощенный монтаж</t>
  </si>
  <si>
    <t>FAST</t>
  </si>
  <si>
    <r>
      <t>002</t>
    </r>
    <r>
      <rPr>
        <b/>
        <sz val="11"/>
        <rFont val="Arial"/>
        <family val="2"/>
      </rPr>
      <t>ZM3E</t>
    </r>
  </si>
  <si>
    <r>
      <t xml:space="preserve">Привод  230В </t>
    </r>
    <r>
      <rPr>
        <b/>
        <sz val="11"/>
        <rFont val="Arial"/>
        <family val="2"/>
      </rPr>
      <t>линейный не блокирующийся</t>
    </r>
    <r>
      <rPr>
        <sz val="11"/>
        <rFont val="Arial"/>
        <family val="2"/>
      </rPr>
      <t xml:space="preserve"> с электронными концевиками. </t>
    </r>
    <r>
      <rPr>
        <b/>
        <sz val="11"/>
        <rFont val="Arial"/>
        <family val="2"/>
      </rPr>
      <t>С датчиком контроля движения и обнаружения препятствий (инкодер)</t>
    </r>
    <r>
      <rPr>
        <sz val="11"/>
        <rFont val="Arial"/>
        <family val="2"/>
      </rPr>
      <t xml:space="preserve">. </t>
    </r>
    <r>
      <rPr>
        <i/>
        <sz val="11"/>
        <rFont val="Arial"/>
        <family val="2"/>
      </rPr>
      <t>Электрозамок обязателен.</t>
    </r>
  </si>
  <si>
    <r>
      <t>001</t>
    </r>
    <r>
      <rPr>
        <b/>
        <sz val="11"/>
        <rFont val="Arial"/>
        <family val="2"/>
      </rPr>
      <t>AX71230</t>
    </r>
  </si>
  <si>
    <t>до 1000кг или до 7,0м         инт. 50%</t>
  </si>
  <si>
    <t>AXO 7</t>
  </si>
  <si>
    <r>
      <t xml:space="preserve">Привод 230В </t>
    </r>
    <r>
      <rPr>
        <b/>
        <sz val="11"/>
        <rFont val="Arial"/>
        <family val="2"/>
      </rPr>
      <t>линейный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самоблокирующийс</t>
    </r>
    <r>
      <rPr>
        <sz val="11"/>
        <rFont val="Arial"/>
        <family val="2"/>
      </rPr>
      <t xml:space="preserve">я с электронными концевиками. </t>
    </r>
    <r>
      <rPr>
        <b/>
        <sz val="11"/>
        <rFont val="Arial"/>
        <family val="2"/>
      </rPr>
      <t>С датчиком контроля движения и обнаружения препятствий (инкодер)</t>
    </r>
  </si>
  <si>
    <r>
      <t>001</t>
    </r>
    <r>
      <rPr>
        <b/>
        <sz val="11"/>
        <rFont val="Arial"/>
        <family val="2"/>
      </rPr>
      <t>AX402306</t>
    </r>
  </si>
  <si>
    <t>до 800кг или до 4,0м           инт. 50%</t>
  </si>
  <si>
    <t>AXO 4</t>
  </si>
  <si>
    <t>Фотоэлементы /передатчик, приемник/ накладные, дальность 10 метров</t>
  </si>
  <si>
    <r>
      <t>001</t>
    </r>
    <r>
      <rPr>
        <b/>
        <sz val="11"/>
        <rFont val="Arial"/>
        <family val="2"/>
      </rPr>
      <t>DIR10</t>
    </r>
  </si>
  <si>
    <t xml:space="preserve"> Антенна</t>
  </si>
  <si>
    <r>
      <rPr>
        <sz val="11"/>
        <rFont val="Arial"/>
        <family val="2"/>
      </rPr>
      <t>001</t>
    </r>
    <r>
      <rPr>
        <b/>
        <sz val="11"/>
        <rFont val="Arial"/>
        <family val="2"/>
      </rPr>
      <t>TOP-433N</t>
    </r>
  </si>
  <si>
    <r>
      <t>Брелок-передатчик 2-х канальный.</t>
    </r>
    <r>
      <rPr>
        <b/>
        <sz val="11"/>
        <rFont val="Arial"/>
        <family val="2"/>
      </rPr>
      <t xml:space="preserve"> Новый дизайн.</t>
    </r>
  </si>
  <si>
    <r>
      <rPr>
        <sz val="11"/>
        <rFont val="Arial"/>
        <family val="2"/>
      </rPr>
      <t>001</t>
    </r>
    <r>
      <rPr>
        <b/>
        <sz val="11"/>
        <rFont val="Arial"/>
        <family val="2"/>
      </rPr>
      <t>TAM-432SA</t>
    </r>
  </si>
  <si>
    <t>Радиоприемник встраиваемый</t>
  </si>
  <si>
    <r>
      <t>001</t>
    </r>
    <r>
      <rPr>
        <b/>
        <sz val="11"/>
        <rFont val="Arial"/>
        <family val="2"/>
      </rPr>
      <t>AF43S</t>
    </r>
  </si>
  <si>
    <r>
      <t xml:space="preserve">Привод 230В </t>
    </r>
    <r>
      <rPr>
        <b/>
        <sz val="11"/>
        <rFont val="Arial"/>
        <family val="2"/>
      </rPr>
      <t>линейный</t>
    </r>
    <r>
      <rPr>
        <sz val="11"/>
        <rFont val="Arial"/>
        <family val="2"/>
      </rPr>
      <t xml:space="preserve"> самоблокирующийся
</t>
    </r>
    <r>
      <rPr>
        <i/>
        <sz val="11"/>
        <rFont val="Arial"/>
        <family val="2"/>
      </rPr>
      <t xml:space="preserve">Специальный </t>
    </r>
    <r>
      <rPr>
        <b/>
        <i/>
        <sz val="11"/>
        <rFont val="Arial"/>
        <family val="2"/>
      </rPr>
      <t>стальной крепеж</t>
    </r>
    <r>
      <rPr>
        <i/>
        <sz val="11"/>
        <rFont val="Arial"/>
        <family val="2"/>
      </rPr>
      <t xml:space="preserve"> </t>
    </r>
  </si>
  <si>
    <r>
      <t>001</t>
    </r>
    <r>
      <rPr>
        <b/>
        <sz val="11"/>
        <rFont val="Arial"/>
        <family val="2"/>
      </rPr>
      <t>A5000A</t>
    </r>
  </si>
  <si>
    <t>до 1000кг или до 5,0м
инт. 50%</t>
  </si>
  <si>
    <t>U1524</t>
  </si>
  <si>
    <t>Брелок-передатчик 2-х канальный</t>
  </si>
  <si>
    <r>
      <rPr>
        <sz val="11"/>
        <rFont val="Arial"/>
        <family val="2"/>
      </rPr>
      <t>001</t>
    </r>
    <r>
      <rPr>
        <b/>
        <sz val="11"/>
        <rFont val="Arial"/>
        <family val="2"/>
      </rPr>
      <t>TOP-432NA</t>
    </r>
  </si>
  <si>
    <t>U1523</t>
  </si>
  <si>
    <r>
      <t>001</t>
    </r>
    <r>
      <rPr>
        <b/>
        <sz val="11"/>
        <rFont val="Arial"/>
        <family val="2"/>
      </rPr>
      <t>A3000A</t>
    </r>
  </si>
  <si>
    <t>до 800кг или до 3,0м
инт. 50%</t>
  </si>
  <si>
    <t>U7134</t>
  </si>
  <si>
    <t>U7133</t>
  </si>
  <si>
    <t>до 1000кг или до 5,0м 
инт. 50%</t>
  </si>
  <si>
    <t>ATI
5000</t>
  </si>
  <si>
    <r>
      <t>до 800кг или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до 3,0м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инт. 50%</t>
    </r>
  </si>
  <si>
    <t>ATI
3000</t>
  </si>
  <si>
    <r>
      <t xml:space="preserve">Привод 230В </t>
    </r>
    <r>
      <rPr>
        <b/>
        <sz val="11"/>
        <rFont val="Arial"/>
        <family val="2"/>
      </rPr>
      <t xml:space="preserve">линейный </t>
    </r>
    <r>
      <rPr>
        <sz val="11"/>
        <rFont val="Arial"/>
        <family val="2"/>
      </rPr>
      <t xml:space="preserve">самоблокирующийся
</t>
    </r>
    <r>
      <rPr>
        <i/>
        <sz val="11"/>
        <rFont val="Arial"/>
        <family val="2"/>
      </rPr>
      <t xml:space="preserve">Специальный </t>
    </r>
    <r>
      <rPr>
        <b/>
        <i/>
        <sz val="11"/>
        <rFont val="Arial"/>
        <family val="2"/>
      </rPr>
      <t>стальной крепеж</t>
    </r>
    <r>
      <rPr>
        <i/>
        <sz val="11"/>
        <rFont val="Arial"/>
        <family val="2"/>
      </rPr>
      <t xml:space="preserve"> </t>
    </r>
  </si>
  <si>
    <r>
      <t>001</t>
    </r>
    <r>
      <rPr>
        <b/>
        <sz val="11"/>
        <rFont val="Arial"/>
        <family val="2"/>
      </rPr>
      <t xml:space="preserve">KR310D
</t>
    </r>
    <r>
      <rPr>
        <sz val="11"/>
        <rFont val="Arial"/>
        <family val="2"/>
      </rPr>
      <t>001</t>
    </r>
    <r>
      <rPr>
        <b/>
        <sz val="11"/>
        <rFont val="Arial"/>
        <family val="2"/>
      </rPr>
      <t>KR310S</t>
    </r>
  </si>
  <si>
    <r>
      <t>до 800кг или</t>
    </r>
    <r>
      <rPr>
        <sz val="11"/>
        <rFont val="Arial"/>
        <family val="2"/>
      </rPr>
      <t xml:space="preserve"> до </t>
    </r>
    <r>
      <rPr>
        <b/>
        <sz val="11"/>
        <rFont val="Arial"/>
        <family val="2"/>
      </rPr>
      <t>3,0м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инт. 30%</t>
    </r>
  </si>
  <si>
    <t>KRONO
310</t>
  </si>
  <si>
    <t>Комплекты для автоматизации распашных ворот</t>
  </si>
  <si>
    <t>Итого</t>
  </si>
  <si>
    <t>Цена</t>
  </si>
  <si>
    <t>Кол-во</t>
  </si>
  <si>
    <t>Состав
(артикулы)</t>
  </si>
  <si>
    <t>Пределы использования</t>
  </si>
  <si>
    <t>Название
комплекта</t>
  </si>
  <si>
    <t>АВТОМАТИКА ДЛЯ РАСПАШНЫХ ВОРОТ</t>
  </si>
  <si>
    <t>РОЗНИЧНЫЙ ПРАЙС-ЛИСТ</t>
  </si>
  <si>
    <t>13 лет безукоризненной работы в тяжелейших Российских условиях</t>
  </si>
  <si>
    <t>www.xt-tehno.ru</t>
  </si>
  <si>
    <r>
      <t xml:space="preserve">           +7(495) </t>
    </r>
    <r>
      <rPr>
        <b/>
        <sz val="14"/>
        <rFont val="Arial"/>
        <family val="2"/>
      </rPr>
      <t>795-27-98</t>
    </r>
  </si>
  <si>
    <r>
      <t xml:space="preserve">тел.:   +7(495) </t>
    </r>
    <r>
      <rPr>
        <b/>
        <sz val="14"/>
        <rFont val="Arial"/>
        <family val="2"/>
      </rPr>
      <t>943-90-76</t>
    </r>
  </si>
  <si>
    <t>127299, Москва, ул. Космонавта Волкова, д. 31</t>
  </si>
  <si>
    <t>ООО СК "АВАНГАРД"</t>
  </si>
  <si>
    <t xml:space="preserve">Для одного привода с питанием двигателя 220В.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</si>
</sst>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[$€-1]"/>
    <numFmt numFmtId="166" formatCode="_-&quot;€&quot;\ * #,##0.00_-;\-&quot;€&quot;\ * #,##0.00_-;_-&quot;€&quot;\ * &quot;-&quot;??_-;_-@_-"/>
    <numFmt numFmtId="167" formatCode="_-* #,##0\ _€_-;\-* #,##0\ _€_-;_-* &quot;-&quot;??\ _€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Tahoma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i/>
      <sz val="13"/>
      <name val="Tahom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Cyr"/>
      <family val="2"/>
    </font>
    <font>
      <sz val="12"/>
      <name val="Tahoma"/>
      <family val="2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0"/>
      <color indexed="8"/>
      <name val="Arial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3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3" fillId="21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21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1" applyNumberFormat="0" applyAlignment="0" applyProtection="0"/>
    <xf numFmtId="0" fontId="26" fillId="34" borderId="2" applyNumberFormat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1" applyNumberFormat="0" applyAlignment="0" applyProtection="0"/>
    <xf numFmtId="0" fontId="33" fillId="0" borderId="6" applyNumberFormat="0" applyFill="0" applyAlignment="0" applyProtection="0"/>
    <xf numFmtId="0" fontId="34" fillId="13" borderId="0" applyNumberFormat="0" applyBorder="0" applyAlignment="0" applyProtection="0"/>
    <xf numFmtId="0" fontId="35" fillId="0" borderId="0">
      <alignment/>
      <protection/>
    </xf>
    <xf numFmtId="0" fontId="35" fillId="4" borderId="7" applyNumberFormat="0" applyFont="0" applyAlignment="0" applyProtection="0"/>
    <xf numFmtId="0" fontId="36" fillId="33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10" applyNumberFormat="0" applyAlignment="0" applyProtection="0"/>
    <xf numFmtId="0" fontId="53" fillId="43" borderId="11" applyNumberFormat="0" applyAlignment="0" applyProtection="0"/>
    <xf numFmtId="0" fontId="54" fillId="43" borderId="10" applyNumberFormat="0" applyAlignment="0" applyProtection="0"/>
    <xf numFmtId="0" fontId="17" fillId="0" borderId="0" applyNumberForma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44" borderId="16" applyNumberFormat="0" applyAlignment="0" applyProtection="0"/>
    <xf numFmtId="0" fontId="60" fillId="0" borderId="0" applyNumberFormat="0" applyFill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  <xf numFmtId="0" fontId="50" fillId="47" borderId="17" applyNumberFormat="0" applyFont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66" fillId="48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6" fillId="0" borderId="23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left" vertical="center" indent="1"/>
    </xf>
    <xf numFmtId="1" fontId="0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" fontId="0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2" fontId="4" fillId="0" borderId="24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left" indent="1"/>
    </xf>
    <xf numFmtId="0" fontId="6" fillId="0" borderId="19" xfId="0" applyFont="1" applyFill="1" applyBorder="1" applyAlignment="1">
      <alignment vertical="center" wrapText="1"/>
    </xf>
    <xf numFmtId="2" fontId="4" fillId="0" borderId="25" xfId="0" applyNumberFormat="1" applyFont="1" applyFill="1" applyBorder="1" applyAlignment="1">
      <alignment horizontal="left" indent="1"/>
    </xf>
    <xf numFmtId="0" fontId="4" fillId="0" borderId="19" xfId="0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left" vertical="center" wrapText="1" indent="1"/>
    </xf>
    <xf numFmtId="1" fontId="0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left" indent="1"/>
    </xf>
    <xf numFmtId="0" fontId="4" fillId="0" borderId="19" xfId="0" applyFont="1" applyFill="1" applyBorder="1" applyAlignment="1">
      <alignment horizontal="left" vertical="center" wrapText="1"/>
    </xf>
    <xf numFmtId="1" fontId="0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2" fontId="4" fillId="0" borderId="24" xfId="0" applyNumberFormat="1" applyFont="1" applyFill="1" applyBorder="1" applyAlignment="1">
      <alignment horizontal="left" indent="1"/>
    </xf>
    <xf numFmtId="1" fontId="0" fillId="0" borderId="28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left" vertical="center" indent="1"/>
    </xf>
    <xf numFmtId="1" fontId="0" fillId="0" borderId="2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left" vertical="center" indent="1"/>
    </xf>
    <xf numFmtId="2" fontId="4" fillId="0" borderId="31" xfId="0" applyNumberFormat="1" applyFont="1" applyFill="1" applyBorder="1" applyAlignment="1">
      <alignment horizontal="left" vertical="center" indent="1"/>
    </xf>
    <xf numFmtId="2" fontId="4" fillId="0" borderId="27" xfId="0" applyNumberFormat="1" applyFont="1" applyFill="1" applyBorder="1" applyAlignment="1">
      <alignment horizontal="left" vertical="center" indent="1"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>
      <alignment horizontal="left" vertical="center" wrapText="1" inden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4" fontId="9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7" fillId="0" borderId="0" xfId="86" applyAlignment="1" applyProtection="1">
      <alignment horizontal="left"/>
      <protection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1" fontId="0" fillId="0" borderId="25" xfId="0" applyNumberFormat="1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vertical="center"/>
    </xf>
    <xf numFmtId="1" fontId="0" fillId="0" borderId="24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24" xfId="0" applyNumberFormat="1" applyFont="1" applyFill="1" applyBorder="1" applyAlignment="1" applyProtection="1">
      <alignment horizontal="center" vertical="center"/>
      <protection/>
    </xf>
    <xf numFmtId="3" fontId="3" fillId="0" borderId="32" xfId="0" applyNumberFormat="1" applyFont="1" applyFill="1" applyBorder="1" applyAlignment="1" applyProtection="1">
      <alignment horizontal="center" vertical="center"/>
      <protection/>
    </xf>
    <xf numFmtId="0" fontId="13" fillId="12" borderId="29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0" fontId="13" fillId="12" borderId="26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uro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e_Foglio1" xfId="71"/>
    <cellStyle name="Note" xfId="72"/>
    <cellStyle name="Output" xfId="73"/>
    <cellStyle name="Title" xfId="74"/>
    <cellStyle name="Total" xfId="75"/>
    <cellStyle name="Warning Text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6.jpeg" /><Relationship Id="rId6" Type="http://schemas.openxmlformats.org/officeDocument/2006/relationships/image" Target="../media/image5.jpeg" /><Relationship Id="rId7" Type="http://schemas.openxmlformats.org/officeDocument/2006/relationships/image" Target="../media/image12.jpeg" /><Relationship Id="rId8" Type="http://schemas.openxmlformats.org/officeDocument/2006/relationships/image" Target="../media/image2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762000</xdr:colOff>
      <xdr:row>2</xdr:row>
      <xdr:rowOff>66675</xdr:rowOff>
    </xdr:from>
    <xdr:to>
      <xdr:col>9</xdr:col>
      <xdr:colOff>28575</xdr:colOff>
      <xdr:row>15</xdr:row>
      <xdr:rowOff>104775</xdr:rowOff>
    </xdr:to>
    <xdr:grpSp>
      <xdr:nvGrpSpPr>
        <xdr:cNvPr id="1" name="Группа 151"/>
        <xdr:cNvGrpSpPr>
          <a:grpSpLocks/>
        </xdr:cNvGrpSpPr>
      </xdr:nvGrpSpPr>
      <xdr:grpSpPr>
        <a:xfrm>
          <a:off x="5848350" y="304800"/>
          <a:ext cx="6019800" cy="2905125"/>
          <a:chOff x="2540000" y="1571625"/>
          <a:chExt cx="8077200" cy="3636919"/>
        </a:xfrm>
        <a:solidFill>
          <a:srgbClr val="FFFFFF"/>
        </a:solidFill>
      </xdr:grpSpPr>
      <xdr:sp>
        <xdr:nvSpPr>
          <xdr:cNvPr id="2" name="Скругленный прямоугольник 2"/>
          <xdr:cNvSpPr>
            <a:spLocks/>
          </xdr:cNvSpPr>
        </xdr:nvSpPr>
        <xdr:spPr>
          <a:xfrm>
            <a:off x="2540000" y="1571625"/>
            <a:ext cx="8026718" cy="3636919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Прямоугольник 3"/>
          <xdr:cNvSpPr>
            <a:spLocks/>
          </xdr:cNvSpPr>
        </xdr:nvSpPr>
        <xdr:spPr>
          <a:xfrm>
            <a:off x="3588017" y="1869852"/>
            <a:ext cx="1968818" cy="489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Новинки </a:t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7600366" y="4266582"/>
            <a:ext cx="3016834" cy="941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Изделие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соответствует требованиям технических норматив EN12445 и EN12453 на максимальное толкающее усилие створки</a:t>
            </a:r>
          </a:p>
        </xdr:txBody>
      </xdr:sp>
      <xdr:sp>
        <xdr:nvSpPr>
          <xdr:cNvPr id="5" name="Прямоугольник 5"/>
          <xdr:cNvSpPr>
            <a:spLocks/>
          </xdr:cNvSpPr>
        </xdr:nvSpPr>
        <xdr:spPr>
          <a:xfrm>
            <a:off x="3575901" y="2739985"/>
            <a:ext cx="2657399" cy="3336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Выгодная цена</a:t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3561766" y="3527378"/>
            <a:ext cx="2772499" cy="5128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Цена действительна при покупке комплекта</a:t>
            </a:r>
          </a:p>
        </xdr:txBody>
      </xdr:sp>
      <xdr:sp>
        <xdr:nvSpPr>
          <xdr:cNvPr id="7" name="Прямоугольник 7"/>
          <xdr:cNvSpPr>
            <a:spLocks/>
          </xdr:cNvSpPr>
        </xdr:nvSpPr>
        <xdr:spPr>
          <a:xfrm>
            <a:off x="3575901" y="4385691"/>
            <a:ext cx="2287867" cy="489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Новый дизайн продукта</a:t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7600366" y="1714374"/>
            <a:ext cx="2568550" cy="8228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Система дистанционной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разблокировки PRATICO SYSTEM</a:t>
            </a:r>
          </a:p>
        </xdr:txBody>
      </xdr:sp>
      <xdr:sp>
        <xdr:nvSpPr>
          <xdr:cNvPr id="9" name="Прямоугольник 9"/>
          <xdr:cNvSpPr>
            <a:spLocks/>
          </xdr:cNvSpPr>
        </xdr:nvSpPr>
        <xdr:spPr>
          <a:xfrm>
            <a:off x="7600366" y="2489947"/>
            <a:ext cx="2518067" cy="9419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Изделие БЕСПРОВОДНОГО подключения, питание от аккумуляторных батарей</a:t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7600366" y="3551018"/>
            <a:ext cx="2223249" cy="489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Монопольный патент САМЕ</a:t>
            </a:r>
          </a:p>
        </xdr:txBody>
      </xdr:sp>
      <xdr:pic>
        <xdr:nvPicPr>
          <xdr:cNvPr id="11" name="Picture 68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82549" y="2652699"/>
            <a:ext cx="688581" cy="6355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Рисунок 104" descr="\\UMCSERVER\RedirectedFolders\smirnova\Desktop\EN TESTED ICONS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39090" y="4337502"/>
            <a:ext cx="688581" cy="6364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Рисунок 105" descr="\\UMCSERVER\RedirectedFolders\smirnova\Desktop\PATENTED ICON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774472" y="3471006"/>
            <a:ext cx="688581" cy="6364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Рисунок 106" descr="\\UMCSERVER\RedirectedFolders\smirnova\Desktop\PRATICO SYSTEM ICON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82549" y="1739833"/>
            <a:ext cx="688581" cy="6364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Рисунок 108" descr="\\UMCSERVER\RedirectedFolders\smirnova\Desktop\NEW ICON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754046" y="1696189"/>
            <a:ext cx="688581" cy="6364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Рисунок 132" descr="coll Button :P"/>
          <xdr:cNvPicPr preferRelativeResize="1">
            <a:picLocks noChangeAspect="1"/>
          </xdr:cNvPicPr>
        </xdr:nvPicPr>
        <xdr:blipFill>
          <a:blip r:embed="rId6"/>
          <a:srcRect l="49000" t="49333" r="24667"/>
          <a:stretch>
            <a:fillRect/>
          </a:stretch>
        </xdr:blipFill>
        <xdr:spPr>
          <a:xfrm>
            <a:off x="2705583" y="2587235"/>
            <a:ext cx="688581" cy="6119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Рисунок 133" descr="coll Button :P"/>
          <xdr:cNvPicPr preferRelativeResize="1">
            <a:picLocks noChangeAspect="1"/>
          </xdr:cNvPicPr>
        </xdr:nvPicPr>
        <xdr:blipFill>
          <a:blip r:embed="rId6"/>
          <a:srcRect t="49333" r="74667"/>
          <a:stretch>
            <a:fillRect/>
          </a:stretch>
        </xdr:blipFill>
        <xdr:spPr>
          <a:xfrm>
            <a:off x="2727795" y="3431909"/>
            <a:ext cx="688581" cy="6364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Рисунок 134" descr="Web Buttons"/>
          <xdr:cNvPicPr preferRelativeResize="1">
            <a:picLocks noChangeAspect="1"/>
          </xdr:cNvPicPr>
        </xdr:nvPicPr>
        <xdr:blipFill>
          <a:blip r:embed="rId7"/>
          <a:srcRect l="36999" t="52499" r="34666" b="6500"/>
          <a:stretch>
            <a:fillRect/>
          </a:stretch>
        </xdr:blipFill>
        <xdr:spPr>
          <a:xfrm>
            <a:off x="2707602" y="4295677"/>
            <a:ext cx="688581" cy="6137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8</xdr:row>
      <xdr:rowOff>114300</xdr:rowOff>
    </xdr:from>
    <xdr:to>
      <xdr:col>3</xdr:col>
      <xdr:colOff>523875</xdr:colOff>
      <xdr:row>15</xdr:row>
      <xdr:rowOff>133350</xdr:rowOff>
    </xdr:to>
    <xdr:pic>
      <xdr:nvPicPr>
        <xdr:cNvPr id="19" name="Picture 15" descr="Гарантия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1575" y="1657350"/>
          <a:ext cx="1628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95250</xdr:rowOff>
    </xdr:from>
    <xdr:to>
      <xdr:col>0</xdr:col>
      <xdr:colOff>600075</xdr:colOff>
      <xdr:row>33</xdr:row>
      <xdr:rowOff>19050</xdr:rowOff>
    </xdr:to>
    <xdr:pic>
      <xdr:nvPicPr>
        <xdr:cNvPr id="20" name="Рисунок 132" descr="coll Button :P"/>
        <xdr:cNvPicPr preferRelativeResize="1">
          <a:picLocks noChangeAspect="1"/>
        </xdr:cNvPicPr>
      </xdr:nvPicPr>
      <xdr:blipFill>
        <a:blip r:embed="rId6"/>
        <a:srcRect l="49000" t="49333" r="24667"/>
        <a:stretch>
          <a:fillRect/>
        </a:stretch>
      </xdr:blipFill>
      <xdr:spPr>
        <a:xfrm>
          <a:off x="0" y="80010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30</xdr:row>
      <xdr:rowOff>95250</xdr:rowOff>
    </xdr:from>
    <xdr:to>
      <xdr:col>0</xdr:col>
      <xdr:colOff>1162050</xdr:colOff>
      <xdr:row>33</xdr:row>
      <xdr:rowOff>19050</xdr:rowOff>
    </xdr:to>
    <xdr:pic>
      <xdr:nvPicPr>
        <xdr:cNvPr id="21" name="Рисунок 217" descr="coll Button :P"/>
        <xdr:cNvPicPr preferRelativeResize="1">
          <a:picLocks noChangeAspect="1"/>
        </xdr:cNvPicPr>
      </xdr:nvPicPr>
      <xdr:blipFill>
        <a:blip r:embed="rId6"/>
        <a:srcRect t="49333" r="74667"/>
        <a:stretch>
          <a:fillRect/>
        </a:stretch>
      </xdr:blipFill>
      <xdr:spPr>
        <a:xfrm>
          <a:off x="581025" y="80010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95250</xdr:rowOff>
    </xdr:from>
    <xdr:to>
      <xdr:col>0</xdr:col>
      <xdr:colOff>600075</xdr:colOff>
      <xdr:row>39</xdr:row>
      <xdr:rowOff>19050</xdr:rowOff>
    </xdr:to>
    <xdr:pic>
      <xdr:nvPicPr>
        <xdr:cNvPr id="22" name="Рисунок 132" descr="coll Button :P"/>
        <xdr:cNvPicPr preferRelativeResize="1">
          <a:picLocks noChangeAspect="1"/>
        </xdr:cNvPicPr>
      </xdr:nvPicPr>
      <xdr:blipFill>
        <a:blip r:embed="rId6"/>
        <a:srcRect l="49000" t="49333" r="24667"/>
        <a:stretch>
          <a:fillRect/>
        </a:stretch>
      </xdr:blipFill>
      <xdr:spPr>
        <a:xfrm>
          <a:off x="0" y="94678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36</xdr:row>
      <xdr:rowOff>95250</xdr:rowOff>
    </xdr:from>
    <xdr:to>
      <xdr:col>0</xdr:col>
      <xdr:colOff>1162050</xdr:colOff>
      <xdr:row>39</xdr:row>
      <xdr:rowOff>19050</xdr:rowOff>
    </xdr:to>
    <xdr:pic>
      <xdr:nvPicPr>
        <xdr:cNvPr id="23" name="Рисунок 217" descr="coll Button :P"/>
        <xdr:cNvPicPr preferRelativeResize="1">
          <a:picLocks noChangeAspect="1"/>
        </xdr:cNvPicPr>
      </xdr:nvPicPr>
      <xdr:blipFill>
        <a:blip r:embed="rId6"/>
        <a:srcRect t="49333" r="74667"/>
        <a:stretch>
          <a:fillRect/>
        </a:stretch>
      </xdr:blipFill>
      <xdr:spPr>
        <a:xfrm>
          <a:off x="581025" y="94678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95250</xdr:rowOff>
    </xdr:from>
    <xdr:to>
      <xdr:col>0</xdr:col>
      <xdr:colOff>600075</xdr:colOff>
      <xdr:row>45</xdr:row>
      <xdr:rowOff>19050</xdr:rowOff>
    </xdr:to>
    <xdr:pic>
      <xdr:nvPicPr>
        <xdr:cNvPr id="24" name="Рисунок 132" descr="coll Button :P"/>
        <xdr:cNvPicPr preferRelativeResize="1">
          <a:picLocks noChangeAspect="1"/>
        </xdr:cNvPicPr>
      </xdr:nvPicPr>
      <xdr:blipFill>
        <a:blip r:embed="rId6"/>
        <a:srcRect l="49000" t="49333" r="24667"/>
        <a:stretch>
          <a:fillRect/>
        </a:stretch>
      </xdr:blipFill>
      <xdr:spPr>
        <a:xfrm>
          <a:off x="0" y="1093470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42</xdr:row>
      <xdr:rowOff>95250</xdr:rowOff>
    </xdr:from>
    <xdr:to>
      <xdr:col>0</xdr:col>
      <xdr:colOff>1162050</xdr:colOff>
      <xdr:row>45</xdr:row>
      <xdr:rowOff>19050</xdr:rowOff>
    </xdr:to>
    <xdr:pic>
      <xdr:nvPicPr>
        <xdr:cNvPr id="25" name="Рисунок 217" descr="coll Button :P"/>
        <xdr:cNvPicPr preferRelativeResize="1">
          <a:picLocks noChangeAspect="1"/>
        </xdr:cNvPicPr>
      </xdr:nvPicPr>
      <xdr:blipFill>
        <a:blip r:embed="rId6"/>
        <a:srcRect t="49333" r="74667"/>
        <a:stretch>
          <a:fillRect/>
        </a:stretch>
      </xdr:blipFill>
      <xdr:spPr>
        <a:xfrm>
          <a:off x="581025" y="109347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95250</xdr:rowOff>
    </xdr:from>
    <xdr:to>
      <xdr:col>0</xdr:col>
      <xdr:colOff>581025</xdr:colOff>
      <xdr:row>50</xdr:row>
      <xdr:rowOff>219075</xdr:rowOff>
    </xdr:to>
    <xdr:pic>
      <xdr:nvPicPr>
        <xdr:cNvPr id="26" name="Рисунок 132" descr="coll Button :P"/>
        <xdr:cNvPicPr preferRelativeResize="1">
          <a:picLocks noChangeAspect="1"/>
        </xdr:cNvPicPr>
      </xdr:nvPicPr>
      <xdr:blipFill>
        <a:blip r:embed="rId6"/>
        <a:srcRect l="49000" t="49333" r="24667"/>
        <a:stretch>
          <a:fillRect/>
        </a:stretch>
      </xdr:blipFill>
      <xdr:spPr>
        <a:xfrm>
          <a:off x="0" y="1240155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48</xdr:row>
      <xdr:rowOff>95250</xdr:rowOff>
    </xdr:from>
    <xdr:to>
      <xdr:col>0</xdr:col>
      <xdr:colOff>1162050</xdr:colOff>
      <xdr:row>51</xdr:row>
      <xdr:rowOff>19050</xdr:rowOff>
    </xdr:to>
    <xdr:pic>
      <xdr:nvPicPr>
        <xdr:cNvPr id="27" name="Рисунок 217" descr="coll Button :P"/>
        <xdr:cNvPicPr preferRelativeResize="1">
          <a:picLocks noChangeAspect="1"/>
        </xdr:cNvPicPr>
      </xdr:nvPicPr>
      <xdr:blipFill>
        <a:blip r:embed="rId6"/>
        <a:srcRect t="49333" r="74667"/>
        <a:stretch>
          <a:fillRect/>
        </a:stretch>
      </xdr:blipFill>
      <xdr:spPr>
        <a:xfrm>
          <a:off x="581025" y="124015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53</xdr:row>
      <xdr:rowOff>190500</xdr:rowOff>
    </xdr:from>
    <xdr:to>
      <xdr:col>0</xdr:col>
      <xdr:colOff>1152525</xdr:colOff>
      <xdr:row>54</xdr:row>
      <xdr:rowOff>190500</xdr:rowOff>
    </xdr:to>
    <xdr:pic>
      <xdr:nvPicPr>
        <xdr:cNvPr id="28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135921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55</xdr:row>
      <xdr:rowOff>171450</xdr:rowOff>
    </xdr:from>
    <xdr:to>
      <xdr:col>0</xdr:col>
      <xdr:colOff>1143000</xdr:colOff>
      <xdr:row>56</xdr:row>
      <xdr:rowOff>171450</xdr:rowOff>
    </xdr:to>
    <xdr:pic>
      <xdr:nvPicPr>
        <xdr:cNvPr id="29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144018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552450</xdr:colOff>
      <xdr:row>65</xdr:row>
      <xdr:rowOff>180975</xdr:rowOff>
    </xdr:from>
    <xdr:to>
      <xdr:col>0</xdr:col>
      <xdr:colOff>1123950</xdr:colOff>
      <xdr:row>67</xdr:row>
      <xdr:rowOff>9525</xdr:rowOff>
    </xdr:to>
    <xdr:pic>
      <xdr:nvPicPr>
        <xdr:cNvPr id="30" name="Рисунок 108" descr="\\UMCSERVER\RedirectedFolders\smirnova\Desktop\NEW ICO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2450" y="17973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53</xdr:row>
      <xdr:rowOff>171450</xdr:rowOff>
    </xdr:from>
    <xdr:to>
      <xdr:col>9</xdr:col>
      <xdr:colOff>533400</xdr:colOff>
      <xdr:row>54</xdr:row>
      <xdr:rowOff>114300</xdr:rowOff>
    </xdr:to>
    <xdr:pic>
      <xdr:nvPicPr>
        <xdr:cNvPr id="31" name="Рисунок 104" descr="\\UMCSERVER\RedirectedFolders\smirnova\Desktop\EN TESTED ICO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58625" y="1357312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55</xdr:row>
      <xdr:rowOff>238125</xdr:rowOff>
    </xdr:from>
    <xdr:to>
      <xdr:col>9</xdr:col>
      <xdr:colOff>542925</xdr:colOff>
      <xdr:row>56</xdr:row>
      <xdr:rowOff>180975</xdr:rowOff>
    </xdr:to>
    <xdr:pic>
      <xdr:nvPicPr>
        <xdr:cNvPr id="32" name="Рисунок 104" descr="\\UMCSERVER\RedirectedFolders\smirnova\Desktop\EN TESTED ICO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68150" y="14468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69</xdr:row>
      <xdr:rowOff>123825</xdr:rowOff>
    </xdr:from>
    <xdr:to>
      <xdr:col>9</xdr:col>
      <xdr:colOff>533400</xdr:colOff>
      <xdr:row>70</xdr:row>
      <xdr:rowOff>161925</xdr:rowOff>
    </xdr:to>
    <xdr:pic>
      <xdr:nvPicPr>
        <xdr:cNvPr id="33" name="Рисунок 104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68150" y="191547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74</xdr:row>
      <xdr:rowOff>123825</xdr:rowOff>
    </xdr:from>
    <xdr:to>
      <xdr:col>9</xdr:col>
      <xdr:colOff>533400</xdr:colOff>
      <xdr:row>75</xdr:row>
      <xdr:rowOff>161925</xdr:rowOff>
    </xdr:to>
    <xdr:pic>
      <xdr:nvPicPr>
        <xdr:cNvPr id="34" name="Рисунок 104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68150" y="203930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76</xdr:row>
      <xdr:rowOff>19050</xdr:rowOff>
    </xdr:from>
    <xdr:to>
      <xdr:col>9</xdr:col>
      <xdr:colOff>542925</xdr:colOff>
      <xdr:row>77</xdr:row>
      <xdr:rowOff>152400</xdr:rowOff>
    </xdr:to>
    <xdr:pic>
      <xdr:nvPicPr>
        <xdr:cNvPr id="35" name="Рисунок 104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77675" y="209454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78</xdr:row>
      <xdr:rowOff>47625</xdr:rowOff>
    </xdr:from>
    <xdr:to>
      <xdr:col>9</xdr:col>
      <xdr:colOff>542925</xdr:colOff>
      <xdr:row>80</xdr:row>
      <xdr:rowOff>9525</xdr:rowOff>
    </xdr:to>
    <xdr:pic>
      <xdr:nvPicPr>
        <xdr:cNvPr id="36" name="Рисунок 104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77675" y="215265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80</xdr:row>
      <xdr:rowOff>38100</xdr:rowOff>
    </xdr:from>
    <xdr:to>
      <xdr:col>9</xdr:col>
      <xdr:colOff>542925</xdr:colOff>
      <xdr:row>81</xdr:row>
      <xdr:rowOff>171450</xdr:rowOff>
    </xdr:to>
    <xdr:pic>
      <xdr:nvPicPr>
        <xdr:cNvPr id="37" name="Рисунок 104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77675" y="220694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82</xdr:row>
      <xdr:rowOff>95250</xdr:rowOff>
    </xdr:from>
    <xdr:to>
      <xdr:col>9</xdr:col>
      <xdr:colOff>542925</xdr:colOff>
      <xdr:row>83</xdr:row>
      <xdr:rowOff>200025</xdr:rowOff>
    </xdr:to>
    <xdr:pic>
      <xdr:nvPicPr>
        <xdr:cNvPr id="38" name="Рисунок 104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77675" y="226885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84</xdr:row>
      <xdr:rowOff>76200</xdr:rowOff>
    </xdr:from>
    <xdr:to>
      <xdr:col>9</xdr:col>
      <xdr:colOff>542925</xdr:colOff>
      <xdr:row>85</xdr:row>
      <xdr:rowOff>123825</xdr:rowOff>
    </xdr:to>
    <xdr:pic>
      <xdr:nvPicPr>
        <xdr:cNvPr id="39" name="Рисунок 39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77675" y="233172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86</xdr:row>
      <xdr:rowOff>228600</xdr:rowOff>
    </xdr:from>
    <xdr:to>
      <xdr:col>9</xdr:col>
      <xdr:colOff>542925</xdr:colOff>
      <xdr:row>88</xdr:row>
      <xdr:rowOff>171450</xdr:rowOff>
    </xdr:to>
    <xdr:pic>
      <xdr:nvPicPr>
        <xdr:cNvPr id="40" name="Рисунок 40" descr="\\UMCSERVER\RedirectedFolders\smirnova\Desktop\EN TESTED ICONS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877675" y="241268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771525</xdr:colOff>
      <xdr:row>8</xdr:row>
      <xdr:rowOff>19050</xdr:rowOff>
    </xdr:from>
    <xdr:to>
      <xdr:col>5</xdr:col>
      <xdr:colOff>0</xdr:colOff>
      <xdr:row>15</xdr:row>
      <xdr:rowOff>276225</xdr:rowOff>
    </xdr:to>
    <xdr:pic>
      <xdr:nvPicPr>
        <xdr:cNvPr id="41" name="Рисунок 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048000" y="1562100"/>
          <a:ext cx="2038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t-tehno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01"/>
  <sheetViews>
    <sheetView tabSelected="1" view="pageBreakPreview" zoomScale="85" zoomScaleNormal="75" zoomScaleSheetLayoutView="85" zoomScalePageLayoutView="0" workbookViewId="0" topLeftCell="A85">
      <selection activeCell="D100" sqref="D100"/>
    </sheetView>
  </sheetViews>
  <sheetFormatPr defaultColWidth="9.140625" defaultRowHeight="12.75"/>
  <cols>
    <col min="1" max="1" width="17.57421875" style="0" customWidth="1"/>
    <col min="2" max="2" width="0.71875" style="0" hidden="1" customWidth="1"/>
    <col min="3" max="3" width="16.57421875" style="0" customWidth="1"/>
    <col min="4" max="4" width="23.8515625" style="0" customWidth="1"/>
    <col min="5" max="5" width="18.28125" style="0" customWidth="1"/>
    <col min="6" max="6" width="73.140625" style="0" customWidth="1"/>
    <col min="7" max="7" width="8.28125" style="1" customWidth="1"/>
    <col min="8" max="8" width="7.7109375" style="1" customWidth="1"/>
    <col min="9" max="9" width="12.140625" style="0" customWidth="1"/>
    <col min="10" max="10" width="8.7109375" style="0" customWidth="1"/>
  </cols>
  <sheetData>
    <row r="1" ht="6" customHeight="1">
      <c r="C1" s="83"/>
    </row>
    <row r="3" spans="3:13" ht="19.5">
      <c r="C3" s="84" t="s">
        <v>137</v>
      </c>
      <c r="D3" s="82"/>
      <c r="E3" s="82"/>
      <c r="F3" s="82"/>
      <c r="G3" s="82"/>
      <c r="J3" s="82"/>
      <c r="L3" s="82"/>
      <c r="M3" s="82"/>
    </row>
    <row r="4" spans="3:13" ht="14.25" customHeight="1">
      <c r="C4" s="84"/>
      <c r="D4" s="82"/>
      <c r="E4" s="82"/>
      <c r="F4" s="82"/>
      <c r="G4" s="82"/>
      <c r="J4" s="82"/>
      <c r="L4" s="82"/>
      <c r="M4" s="82"/>
    </row>
    <row r="5" spans="3:13" ht="14.25" customHeight="1">
      <c r="C5" s="81" t="s">
        <v>136</v>
      </c>
      <c r="D5" s="74"/>
      <c r="E5" s="74"/>
      <c r="F5" s="80"/>
      <c r="G5" s="79"/>
      <c r="J5" s="78"/>
      <c r="L5" s="78"/>
      <c r="M5" s="78"/>
    </row>
    <row r="6" spans="3:7" ht="19.5" customHeight="1">
      <c r="C6" s="2" t="s">
        <v>135</v>
      </c>
      <c r="D6" s="77"/>
      <c r="E6" s="77"/>
      <c r="F6" s="77"/>
      <c r="G6" s="76"/>
    </row>
    <row r="7" spans="3:10" ht="19.5" customHeight="1">
      <c r="C7" s="2" t="s">
        <v>134</v>
      </c>
      <c r="D7" s="2"/>
      <c r="E7" s="74"/>
      <c r="F7" s="2"/>
      <c r="G7"/>
      <c r="J7" s="70"/>
    </row>
    <row r="8" spans="3:10" ht="15.75">
      <c r="C8" s="75" t="s">
        <v>133</v>
      </c>
      <c r="D8" s="2"/>
      <c r="E8" s="74"/>
      <c r="F8" s="2"/>
      <c r="G8"/>
      <c r="H8" s="68"/>
      <c r="I8" s="71"/>
      <c r="J8" s="70"/>
    </row>
    <row r="9" spans="3:10" ht="12.75">
      <c r="C9" s="73"/>
      <c r="E9" s="65"/>
      <c r="G9" s="72"/>
      <c r="H9" s="68"/>
      <c r="I9" s="71"/>
      <c r="J9" s="70"/>
    </row>
    <row r="10" spans="8:10" ht="12.75">
      <c r="H10" s="68"/>
      <c r="I10" s="71"/>
      <c r="J10" s="70"/>
    </row>
    <row r="11" spans="8:9" ht="21" customHeight="1">
      <c r="H11"/>
      <c r="I11" s="68"/>
    </row>
    <row r="12" spans="8:9" ht="19.5" customHeight="1">
      <c r="H12"/>
      <c r="I12" s="68"/>
    </row>
    <row r="13" spans="4:9" ht="21" customHeight="1">
      <c r="D13" s="69"/>
      <c r="H13"/>
      <c r="I13" s="68"/>
    </row>
    <row r="14" spans="8:9" ht="19.5" customHeight="1">
      <c r="H14"/>
      <c r="I14" s="68"/>
    </row>
    <row r="15" spans="8:9" ht="16.5" customHeight="1">
      <c r="H15"/>
      <c r="I15" s="68"/>
    </row>
    <row r="16" spans="8:9" ht="24.75" customHeight="1">
      <c r="H16"/>
      <c r="I16" s="68"/>
    </row>
    <row r="17" spans="3:18" ht="16.5" customHeight="1">
      <c r="C17" s="67" t="s">
        <v>132</v>
      </c>
      <c r="H17"/>
      <c r="I17" s="66">
        <v>40617</v>
      </c>
      <c r="J17" s="29"/>
      <c r="K17" s="29"/>
      <c r="L17" s="29"/>
      <c r="M17" s="29"/>
      <c r="N17" s="29"/>
      <c r="O17" s="29"/>
      <c r="P17" s="29"/>
      <c r="Q17" s="29"/>
      <c r="R17" s="29"/>
    </row>
    <row r="18" spans="5:18" ht="13.5" customHeight="1">
      <c r="E18" s="65"/>
      <c r="G18" s="85"/>
      <c r="H18" s="85"/>
      <c r="I18" s="64"/>
      <c r="J18" s="29"/>
      <c r="K18" s="29"/>
      <c r="L18" s="29"/>
      <c r="M18" s="29"/>
      <c r="N18" s="29"/>
      <c r="O18" s="29"/>
      <c r="P18" s="29"/>
      <c r="Q18" s="29"/>
      <c r="R18" s="29"/>
    </row>
    <row r="19" spans="3:18" ht="27" customHeight="1">
      <c r="C19" s="119" t="s">
        <v>131</v>
      </c>
      <c r="D19" s="119"/>
      <c r="E19" s="119"/>
      <c r="F19" s="119"/>
      <c r="G19" s="119"/>
      <c r="H19" s="119"/>
      <c r="I19" s="119"/>
      <c r="J19" s="29"/>
      <c r="K19" s="29"/>
      <c r="L19" s="29"/>
      <c r="M19" s="29"/>
      <c r="N19" s="29"/>
      <c r="O19" s="29"/>
      <c r="P19" s="29"/>
      <c r="Q19" s="29"/>
      <c r="R19" s="29"/>
    </row>
    <row r="20" spans="3:9" s="2" customFormat="1" ht="35.25" customHeight="1">
      <c r="C20" s="113" t="s">
        <v>130</v>
      </c>
      <c r="D20" s="114"/>
      <c r="E20" s="114"/>
      <c r="F20" s="114"/>
      <c r="G20" s="114"/>
      <c r="H20" s="114"/>
      <c r="I20" s="115"/>
    </row>
    <row r="21" spans="3:10" s="2" customFormat="1" ht="13.5" customHeight="1">
      <c r="C21" s="63"/>
      <c r="D21" s="63"/>
      <c r="E21" s="63"/>
      <c r="F21" s="63"/>
      <c r="G21" s="63"/>
      <c r="H21" s="63"/>
      <c r="I21" s="63"/>
      <c r="J21" s="63"/>
    </row>
    <row r="22" spans="3:9" ht="52.5" customHeight="1">
      <c r="C22" s="62" t="s">
        <v>129</v>
      </c>
      <c r="D22" s="62" t="s">
        <v>128</v>
      </c>
      <c r="E22" s="62" t="s">
        <v>127</v>
      </c>
      <c r="F22" s="61" t="s">
        <v>14</v>
      </c>
      <c r="G22" s="61" t="s">
        <v>126</v>
      </c>
      <c r="H22" s="61" t="s">
        <v>125</v>
      </c>
      <c r="I22" s="61" t="s">
        <v>124</v>
      </c>
    </row>
    <row r="23" spans="3:9" s="2" customFormat="1" ht="21" customHeight="1">
      <c r="C23" s="116" t="s">
        <v>123</v>
      </c>
      <c r="D23" s="117"/>
      <c r="E23" s="117"/>
      <c r="F23" s="117"/>
      <c r="G23" s="117"/>
      <c r="H23" s="117"/>
      <c r="I23" s="118"/>
    </row>
    <row r="24" spans="3:9" ht="29.25" customHeight="1">
      <c r="C24" s="101" t="s">
        <v>122</v>
      </c>
      <c r="D24" s="103" t="s">
        <v>121</v>
      </c>
      <c r="E24" s="60" t="s">
        <v>120</v>
      </c>
      <c r="F24" s="54" t="s">
        <v>119</v>
      </c>
      <c r="G24" s="32">
        <v>2</v>
      </c>
      <c r="H24" s="59">
        <v>170</v>
      </c>
      <c r="I24" s="110">
        <f>H24*G24+H25*G25</f>
        <v>435</v>
      </c>
    </row>
    <row r="25" spans="3:9" ht="14.25" customHeight="1">
      <c r="C25" s="102"/>
      <c r="D25" s="105"/>
      <c r="E25" s="58" t="s">
        <v>76</v>
      </c>
      <c r="F25" s="54" t="s">
        <v>75</v>
      </c>
      <c r="G25" s="32">
        <v>1</v>
      </c>
      <c r="H25" s="47">
        <v>95</v>
      </c>
      <c r="I25" s="111"/>
    </row>
    <row r="26" spans="3:9" ht="29.25" customHeight="1">
      <c r="C26" s="101" t="s">
        <v>118</v>
      </c>
      <c r="D26" s="103" t="s">
        <v>117</v>
      </c>
      <c r="E26" s="11" t="s">
        <v>111</v>
      </c>
      <c r="F26" s="25" t="s">
        <v>104</v>
      </c>
      <c r="G26" s="24">
        <v>2</v>
      </c>
      <c r="H26" s="23">
        <v>212</v>
      </c>
      <c r="I26" s="110">
        <f>H26*G26+H27*G27</f>
        <v>519</v>
      </c>
    </row>
    <row r="27" spans="3:9" ht="18.75" customHeight="1">
      <c r="C27" s="102"/>
      <c r="D27" s="105"/>
      <c r="E27" s="58" t="s">
        <v>76</v>
      </c>
      <c r="F27" s="54" t="s">
        <v>75</v>
      </c>
      <c r="G27" s="32">
        <v>1</v>
      </c>
      <c r="H27" s="47">
        <v>95</v>
      </c>
      <c r="I27" s="111"/>
    </row>
    <row r="28" spans="3:9" ht="29.25" customHeight="1">
      <c r="C28" s="101" t="s">
        <v>116</v>
      </c>
      <c r="D28" s="103" t="s">
        <v>115</v>
      </c>
      <c r="E28" s="11" t="s">
        <v>105</v>
      </c>
      <c r="F28" s="25" t="s">
        <v>104</v>
      </c>
      <c r="G28" s="24">
        <v>2</v>
      </c>
      <c r="H28" s="23">
        <v>225</v>
      </c>
      <c r="I28" s="110">
        <f>H28*G28+H29*G29</f>
        <v>545</v>
      </c>
    </row>
    <row r="29" spans="3:9" ht="17.25" customHeight="1">
      <c r="C29" s="102"/>
      <c r="D29" s="105"/>
      <c r="E29" s="58" t="s">
        <v>76</v>
      </c>
      <c r="F29" s="54" t="s">
        <v>75</v>
      </c>
      <c r="G29" s="32">
        <v>1</v>
      </c>
      <c r="H29" s="47">
        <v>95</v>
      </c>
      <c r="I29" s="111"/>
    </row>
    <row r="30" spans="3:9" ht="36" customHeight="1">
      <c r="C30" s="98" t="s">
        <v>114</v>
      </c>
      <c r="D30" s="103" t="s">
        <v>112</v>
      </c>
      <c r="E30" s="11" t="s">
        <v>111</v>
      </c>
      <c r="F30" s="25" t="s">
        <v>104</v>
      </c>
      <c r="G30" s="24">
        <v>2</v>
      </c>
      <c r="H30" s="86"/>
      <c r="I30" s="110">
        <v>575</v>
      </c>
    </row>
    <row r="31" spans="3:9" ht="17.25" customHeight="1">
      <c r="C31" s="99"/>
      <c r="D31" s="104"/>
      <c r="E31" s="57" t="s">
        <v>76</v>
      </c>
      <c r="F31" s="25" t="s">
        <v>75</v>
      </c>
      <c r="G31" s="24">
        <v>1</v>
      </c>
      <c r="H31" s="87"/>
      <c r="I31" s="112"/>
    </row>
    <row r="32" spans="3:9" ht="17.25" customHeight="1">
      <c r="C32" s="99"/>
      <c r="D32" s="104"/>
      <c r="E32" s="51" t="s">
        <v>103</v>
      </c>
      <c r="F32" s="25" t="s">
        <v>102</v>
      </c>
      <c r="G32" s="24">
        <v>1</v>
      </c>
      <c r="H32" s="87"/>
      <c r="I32" s="112"/>
    </row>
    <row r="33" spans="3:9" ht="17.25" customHeight="1">
      <c r="C33" s="99"/>
      <c r="D33" s="104"/>
      <c r="E33" s="56" t="s">
        <v>109</v>
      </c>
      <c r="F33" s="25" t="s">
        <v>108</v>
      </c>
      <c r="G33" s="24">
        <v>1</v>
      </c>
      <c r="H33" s="87"/>
      <c r="I33" s="112"/>
    </row>
    <row r="34" spans="3:9" ht="17.25" customHeight="1">
      <c r="C34" s="99"/>
      <c r="D34" s="104"/>
      <c r="E34" s="56" t="s">
        <v>99</v>
      </c>
      <c r="F34" s="25" t="s">
        <v>98</v>
      </c>
      <c r="G34" s="24">
        <v>1</v>
      </c>
      <c r="H34" s="87"/>
      <c r="I34" s="112"/>
    </row>
    <row r="35" spans="3:9" ht="17.25" customHeight="1">
      <c r="C35" s="100"/>
      <c r="D35" s="105"/>
      <c r="E35" s="11" t="s">
        <v>97</v>
      </c>
      <c r="F35" s="25" t="s">
        <v>96</v>
      </c>
      <c r="G35" s="24">
        <v>1</v>
      </c>
      <c r="H35" s="88"/>
      <c r="I35" s="111"/>
    </row>
    <row r="36" spans="3:9" ht="29.25" customHeight="1">
      <c r="C36" s="98" t="s">
        <v>113</v>
      </c>
      <c r="D36" s="103" t="s">
        <v>112</v>
      </c>
      <c r="E36" s="51" t="s">
        <v>111</v>
      </c>
      <c r="F36" s="25" t="s">
        <v>104</v>
      </c>
      <c r="G36" s="24">
        <v>2</v>
      </c>
      <c r="H36" s="86"/>
      <c r="I36" s="110">
        <v>568</v>
      </c>
    </row>
    <row r="37" spans="3:9" ht="17.25" customHeight="1">
      <c r="C37" s="99"/>
      <c r="D37" s="104"/>
      <c r="E37" s="57" t="s">
        <v>76</v>
      </c>
      <c r="F37" s="54" t="s">
        <v>75</v>
      </c>
      <c r="G37" s="24">
        <v>1</v>
      </c>
      <c r="H37" s="87"/>
      <c r="I37" s="112"/>
    </row>
    <row r="38" spans="3:9" ht="17.25" customHeight="1">
      <c r="C38" s="99"/>
      <c r="D38" s="104"/>
      <c r="E38" s="51" t="s">
        <v>103</v>
      </c>
      <c r="F38" s="25" t="s">
        <v>102</v>
      </c>
      <c r="G38" s="24">
        <v>1</v>
      </c>
      <c r="H38" s="87"/>
      <c r="I38" s="112"/>
    </row>
    <row r="39" spans="3:9" ht="17.25" customHeight="1">
      <c r="C39" s="99"/>
      <c r="D39" s="104"/>
      <c r="E39" s="56" t="s">
        <v>101</v>
      </c>
      <c r="F39" s="25" t="s">
        <v>100</v>
      </c>
      <c r="G39" s="24">
        <v>1</v>
      </c>
      <c r="H39" s="87"/>
      <c r="I39" s="112"/>
    </row>
    <row r="40" spans="3:9" ht="17.25" customHeight="1">
      <c r="C40" s="99"/>
      <c r="D40" s="104"/>
      <c r="E40" s="56" t="s">
        <v>99</v>
      </c>
      <c r="F40" s="25" t="s">
        <v>98</v>
      </c>
      <c r="G40" s="24">
        <v>1</v>
      </c>
      <c r="H40" s="87"/>
      <c r="I40" s="112"/>
    </row>
    <row r="41" spans="3:9" ht="17.25" customHeight="1">
      <c r="C41" s="100"/>
      <c r="D41" s="105"/>
      <c r="E41" s="11" t="s">
        <v>97</v>
      </c>
      <c r="F41" s="25" t="s">
        <v>96</v>
      </c>
      <c r="G41" s="24">
        <v>1</v>
      </c>
      <c r="H41" s="88"/>
      <c r="I41" s="111"/>
    </row>
    <row r="42" spans="3:9" ht="29.25" customHeight="1">
      <c r="C42" s="98" t="s">
        <v>110</v>
      </c>
      <c r="D42" s="103" t="s">
        <v>106</v>
      </c>
      <c r="E42" s="11" t="s">
        <v>105</v>
      </c>
      <c r="F42" s="25" t="s">
        <v>104</v>
      </c>
      <c r="G42" s="24">
        <v>2</v>
      </c>
      <c r="H42" s="86"/>
      <c r="I42" s="110">
        <v>590</v>
      </c>
    </row>
    <row r="43" spans="3:9" ht="17.25" customHeight="1">
      <c r="C43" s="99"/>
      <c r="D43" s="104"/>
      <c r="E43" s="57" t="s">
        <v>76</v>
      </c>
      <c r="F43" s="25" t="s">
        <v>75</v>
      </c>
      <c r="G43" s="24">
        <v>1</v>
      </c>
      <c r="H43" s="87"/>
      <c r="I43" s="112"/>
    </row>
    <row r="44" spans="3:9" ht="17.25" customHeight="1">
      <c r="C44" s="99"/>
      <c r="D44" s="104"/>
      <c r="E44" s="51" t="s">
        <v>103</v>
      </c>
      <c r="F44" s="25" t="s">
        <v>102</v>
      </c>
      <c r="G44" s="24">
        <v>1</v>
      </c>
      <c r="H44" s="87"/>
      <c r="I44" s="112"/>
    </row>
    <row r="45" spans="3:9" ht="17.25" customHeight="1">
      <c r="C45" s="99"/>
      <c r="D45" s="104"/>
      <c r="E45" s="56" t="s">
        <v>109</v>
      </c>
      <c r="F45" s="25" t="s">
        <v>108</v>
      </c>
      <c r="G45" s="24">
        <v>1</v>
      </c>
      <c r="H45" s="87"/>
      <c r="I45" s="112"/>
    </row>
    <row r="46" spans="3:9" ht="17.25" customHeight="1">
      <c r="C46" s="99"/>
      <c r="D46" s="104"/>
      <c r="E46" s="56" t="s">
        <v>99</v>
      </c>
      <c r="F46" s="25" t="s">
        <v>98</v>
      </c>
      <c r="G46" s="24">
        <v>1</v>
      </c>
      <c r="H46" s="87"/>
      <c r="I46" s="112"/>
    </row>
    <row r="47" spans="3:9" ht="17.25" customHeight="1">
      <c r="C47" s="100"/>
      <c r="D47" s="105"/>
      <c r="E47" s="11" t="s">
        <v>97</v>
      </c>
      <c r="F47" s="25" t="s">
        <v>96</v>
      </c>
      <c r="G47" s="24">
        <v>1</v>
      </c>
      <c r="H47" s="88"/>
      <c r="I47" s="111"/>
    </row>
    <row r="48" spans="3:9" ht="29.25" customHeight="1">
      <c r="C48" s="98" t="s">
        <v>107</v>
      </c>
      <c r="D48" s="103" t="s">
        <v>106</v>
      </c>
      <c r="E48" s="11" t="s">
        <v>105</v>
      </c>
      <c r="F48" s="25" t="s">
        <v>104</v>
      </c>
      <c r="G48" s="24">
        <v>2</v>
      </c>
      <c r="H48" s="86"/>
      <c r="I48" s="110">
        <v>585</v>
      </c>
    </row>
    <row r="49" spans="3:9" ht="17.25" customHeight="1">
      <c r="C49" s="99"/>
      <c r="D49" s="104"/>
      <c r="E49" s="57" t="s">
        <v>76</v>
      </c>
      <c r="F49" s="25" t="s">
        <v>75</v>
      </c>
      <c r="G49" s="24">
        <v>1</v>
      </c>
      <c r="H49" s="87"/>
      <c r="I49" s="112"/>
    </row>
    <row r="50" spans="3:9" ht="17.25" customHeight="1">
      <c r="C50" s="99"/>
      <c r="D50" s="104"/>
      <c r="E50" s="51" t="s">
        <v>103</v>
      </c>
      <c r="F50" s="25" t="s">
        <v>102</v>
      </c>
      <c r="G50" s="24">
        <v>1</v>
      </c>
      <c r="H50" s="87"/>
      <c r="I50" s="112"/>
    </row>
    <row r="51" spans="3:9" ht="17.25" customHeight="1">
      <c r="C51" s="99"/>
      <c r="D51" s="104"/>
      <c r="E51" s="56" t="s">
        <v>101</v>
      </c>
      <c r="F51" s="25" t="s">
        <v>100</v>
      </c>
      <c r="G51" s="24">
        <v>1</v>
      </c>
      <c r="H51" s="87"/>
      <c r="I51" s="112"/>
    </row>
    <row r="52" spans="3:9" ht="17.25" customHeight="1">
      <c r="C52" s="99"/>
      <c r="D52" s="104"/>
      <c r="E52" s="56" t="s">
        <v>99</v>
      </c>
      <c r="F52" s="25" t="s">
        <v>98</v>
      </c>
      <c r="G52" s="24">
        <v>1</v>
      </c>
      <c r="H52" s="87"/>
      <c r="I52" s="112"/>
    </row>
    <row r="53" spans="3:9" ht="17.25" customHeight="1">
      <c r="C53" s="100"/>
      <c r="D53" s="105"/>
      <c r="E53" s="11" t="s">
        <v>97</v>
      </c>
      <c r="F53" s="25" t="s">
        <v>96</v>
      </c>
      <c r="G53" s="24">
        <v>1</v>
      </c>
      <c r="H53" s="88"/>
      <c r="I53" s="111"/>
    </row>
    <row r="54" spans="3:9" ht="45" customHeight="1">
      <c r="C54" s="98" t="s">
        <v>95</v>
      </c>
      <c r="D54" s="103" t="s">
        <v>94</v>
      </c>
      <c r="E54" s="11" t="s">
        <v>93</v>
      </c>
      <c r="F54" s="25" t="s">
        <v>92</v>
      </c>
      <c r="G54" s="55">
        <v>2</v>
      </c>
      <c r="H54" s="26">
        <v>291</v>
      </c>
      <c r="I54" s="110">
        <f>H54*G54+H55*G55</f>
        <v>751</v>
      </c>
    </row>
    <row r="55" spans="3:9" ht="20.25" customHeight="1">
      <c r="C55" s="100"/>
      <c r="D55" s="105"/>
      <c r="E55" s="34" t="s">
        <v>87</v>
      </c>
      <c r="F55" s="54" t="s">
        <v>59</v>
      </c>
      <c r="G55" s="53">
        <v>1</v>
      </c>
      <c r="H55" s="47">
        <v>169</v>
      </c>
      <c r="I55" s="111"/>
    </row>
    <row r="56" spans="3:9" ht="45" customHeight="1">
      <c r="C56" s="98" t="s">
        <v>91</v>
      </c>
      <c r="D56" s="103" t="s">
        <v>90</v>
      </c>
      <c r="E56" s="11" t="s">
        <v>89</v>
      </c>
      <c r="F56" s="25" t="s">
        <v>88</v>
      </c>
      <c r="G56" s="55">
        <v>2</v>
      </c>
      <c r="H56" s="26">
        <v>301</v>
      </c>
      <c r="I56" s="110">
        <f>H56*G56+H57*G57</f>
        <v>771</v>
      </c>
    </row>
    <row r="57" spans="3:9" ht="18" customHeight="1">
      <c r="C57" s="100"/>
      <c r="D57" s="105"/>
      <c r="E57" s="49" t="s">
        <v>87</v>
      </c>
      <c r="F57" s="54" t="s">
        <v>59</v>
      </c>
      <c r="G57" s="53">
        <v>1</v>
      </c>
      <c r="H57" s="47">
        <v>169</v>
      </c>
      <c r="I57" s="111"/>
    </row>
    <row r="58" spans="3:9" ht="29.25" customHeight="1">
      <c r="C58" s="101" t="s">
        <v>86</v>
      </c>
      <c r="D58" s="103" t="s">
        <v>85</v>
      </c>
      <c r="E58" s="51" t="s">
        <v>84</v>
      </c>
      <c r="F58" s="25" t="s">
        <v>83</v>
      </c>
      <c r="G58" s="24">
        <v>1</v>
      </c>
      <c r="H58" s="52">
        <v>223</v>
      </c>
      <c r="I58" s="110">
        <f>H58*G58+H59*G59</f>
        <v>540</v>
      </c>
    </row>
    <row r="59" spans="3:9" ht="51.75" customHeight="1">
      <c r="C59" s="102"/>
      <c r="D59" s="105"/>
      <c r="E59" s="51" t="s">
        <v>82</v>
      </c>
      <c r="F59" s="25" t="s">
        <v>81</v>
      </c>
      <c r="G59" s="32">
        <v>1</v>
      </c>
      <c r="H59" s="50">
        <v>317</v>
      </c>
      <c r="I59" s="111"/>
    </row>
    <row r="60" spans="3:9" ht="34.5" customHeight="1">
      <c r="C60" s="101" t="s">
        <v>80</v>
      </c>
      <c r="D60" s="103" t="s">
        <v>79</v>
      </c>
      <c r="E60" s="11" t="s">
        <v>78</v>
      </c>
      <c r="F60" s="25" t="s">
        <v>77</v>
      </c>
      <c r="G60" s="24">
        <v>2</v>
      </c>
      <c r="H60" s="23">
        <v>260</v>
      </c>
      <c r="I60" s="110">
        <f>H60*G60+H61*G61</f>
        <v>615</v>
      </c>
    </row>
    <row r="61" spans="3:9" ht="19.5" customHeight="1">
      <c r="C61" s="102"/>
      <c r="D61" s="105"/>
      <c r="E61" s="49" t="s">
        <v>76</v>
      </c>
      <c r="F61" s="48" t="s">
        <v>75</v>
      </c>
      <c r="G61" s="32">
        <v>1</v>
      </c>
      <c r="H61" s="47">
        <v>95</v>
      </c>
      <c r="I61" s="111"/>
    </row>
    <row r="62" spans="3:9" ht="29.25" customHeight="1">
      <c r="C62" s="101" t="s">
        <v>74</v>
      </c>
      <c r="D62" s="103" t="s">
        <v>73</v>
      </c>
      <c r="E62" s="11" t="s">
        <v>72</v>
      </c>
      <c r="F62" s="25" t="s">
        <v>71</v>
      </c>
      <c r="G62" s="24">
        <v>2</v>
      </c>
      <c r="H62" s="43">
        <v>290</v>
      </c>
      <c r="I62" s="107">
        <f>G62*H62+G63*H63+G64*H64+G65*H65</f>
        <v>1005</v>
      </c>
    </row>
    <row r="63" spans="3:9" ht="17.25" customHeight="1">
      <c r="C63" s="106"/>
      <c r="D63" s="104"/>
      <c r="E63" s="11" t="s">
        <v>70</v>
      </c>
      <c r="F63" s="41" t="s">
        <v>69</v>
      </c>
      <c r="G63" s="24">
        <v>2</v>
      </c>
      <c r="H63" s="26">
        <v>133</v>
      </c>
      <c r="I63" s="108"/>
    </row>
    <row r="64" spans="3:9" ht="18" customHeight="1">
      <c r="C64" s="106"/>
      <c r="D64" s="104"/>
      <c r="E64" s="42" t="s">
        <v>68</v>
      </c>
      <c r="F64" s="46" t="s">
        <v>19</v>
      </c>
      <c r="G64" s="24">
        <v>2</v>
      </c>
      <c r="H64" s="26">
        <v>21</v>
      </c>
      <c r="I64" s="108"/>
    </row>
    <row r="65" spans="3:9" ht="18" customHeight="1">
      <c r="C65" s="102"/>
      <c r="D65" s="105"/>
      <c r="E65" s="45" t="s">
        <v>67</v>
      </c>
      <c r="F65" s="44" t="s">
        <v>17</v>
      </c>
      <c r="G65" s="32">
        <v>1</v>
      </c>
      <c r="H65" s="31">
        <v>117</v>
      </c>
      <c r="I65" s="109"/>
    </row>
    <row r="66" spans="3:9" ht="29.25" customHeight="1">
      <c r="C66" s="101" t="s">
        <v>66</v>
      </c>
      <c r="D66" s="103" t="s">
        <v>65</v>
      </c>
      <c r="E66" s="42" t="s">
        <v>64</v>
      </c>
      <c r="F66" s="25" t="s">
        <v>63</v>
      </c>
      <c r="G66" s="24">
        <v>2</v>
      </c>
      <c r="H66" s="43">
        <v>4115</v>
      </c>
      <c r="I66" s="107">
        <f>H66*G66+H67*G67+H68*G68</f>
        <v>11830</v>
      </c>
    </row>
    <row r="67" spans="3:9" ht="29.25" customHeight="1">
      <c r="C67" s="106"/>
      <c r="D67" s="104"/>
      <c r="E67" s="42" t="s">
        <v>62</v>
      </c>
      <c r="F67" s="41" t="s">
        <v>61</v>
      </c>
      <c r="G67" s="24">
        <v>2</v>
      </c>
      <c r="H67" s="26">
        <v>1430</v>
      </c>
      <c r="I67" s="108"/>
    </row>
    <row r="68" spans="3:9" ht="18" customHeight="1">
      <c r="C68" s="102"/>
      <c r="D68" s="105"/>
      <c r="E68" s="40" t="s">
        <v>60</v>
      </c>
      <c r="F68" s="21" t="s">
        <v>59</v>
      </c>
      <c r="G68" s="20">
        <v>1</v>
      </c>
      <c r="H68" s="19">
        <v>740</v>
      </c>
      <c r="I68" s="109"/>
    </row>
    <row r="69" spans="3:9" s="2" customFormat="1" ht="21" customHeight="1">
      <c r="C69" s="116" t="s">
        <v>58</v>
      </c>
      <c r="D69" s="117"/>
      <c r="E69" s="117"/>
      <c r="F69" s="117"/>
      <c r="G69" s="117"/>
      <c r="H69" s="117"/>
      <c r="I69" s="118"/>
    </row>
    <row r="70" spans="3:9" ht="36.75" customHeight="1">
      <c r="C70" s="101" t="s">
        <v>57</v>
      </c>
      <c r="D70" s="103" t="s">
        <v>52</v>
      </c>
      <c r="E70" s="11" t="s">
        <v>51</v>
      </c>
      <c r="F70" s="39" t="s">
        <v>50</v>
      </c>
      <c r="G70" s="24">
        <v>1</v>
      </c>
      <c r="H70" s="23">
        <v>177</v>
      </c>
      <c r="I70" s="107">
        <f>H70*G70+H71*G71</f>
        <v>291</v>
      </c>
    </row>
    <row r="71" spans="3:9" ht="15" customHeight="1">
      <c r="C71" s="102"/>
      <c r="D71" s="105"/>
      <c r="E71" s="38" t="s">
        <v>56</v>
      </c>
      <c r="F71" s="27" t="s">
        <v>55</v>
      </c>
      <c r="G71" s="24">
        <v>1</v>
      </c>
      <c r="H71" s="23">
        <v>114</v>
      </c>
      <c r="I71" s="109"/>
    </row>
    <row r="72" spans="3:9" ht="8.25" customHeight="1">
      <c r="C72" s="9"/>
      <c r="D72" s="37"/>
      <c r="E72" s="36"/>
      <c r="F72" s="8"/>
      <c r="G72" s="7"/>
      <c r="H72" s="6"/>
      <c r="I72" s="35"/>
    </row>
    <row r="73" spans="3:10" ht="15">
      <c r="C73" s="2"/>
      <c r="D73" s="2"/>
      <c r="E73" s="2"/>
      <c r="F73" s="2"/>
      <c r="G73" s="2"/>
      <c r="H73" s="2"/>
      <c r="I73" s="2"/>
      <c r="J73" s="2"/>
    </row>
    <row r="74" spans="3:11" s="2" customFormat="1" ht="22.5" customHeight="1">
      <c r="C74" s="116" t="s">
        <v>54</v>
      </c>
      <c r="D74" s="117"/>
      <c r="E74" s="117"/>
      <c r="F74" s="117"/>
      <c r="G74" s="117"/>
      <c r="H74" s="117"/>
      <c r="I74" s="118"/>
      <c r="K74"/>
    </row>
    <row r="75" spans="3:9" ht="36.75" customHeight="1">
      <c r="C75" s="101" t="s">
        <v>53</v>
      </c>
      <c r="D75" s="103" t="s">
        <v>52</v>
      </c>
      <c r="E75" s="34" t="s">
        <v>51</v>
      </c>
      <c r="F75" s="33" t="s">
        <v>50</v>
      </c>
      <c r="G75" s="32">
        <v>1</v>
      </c>
      <c r="H75" s="31">
        <v>160</v>
      </c>
      <c r="I75" s="107">
        <f>H75*G75+H76*G76</f>
        <v>262</v>
      </c>
    </row>
    <row r="76" spans="3:9" ht="15" customHeight="1">
      <c r="C76" s="102"/>
      <c r="D76" s="105"/>
      <c r="E76" s="11" t="s">
        <v>49</v>
      </c>
      <c r="F76" s="21" t="s">
        <v>48</v>
      </c>
      <c r="G76" s="20">
        <v>1</v>
      </c>
      <c r="H76" s="19">
        <v>102</v>
      </c>
      <c r="I76" s="109"/>
    </row>
    <row r="77" spans="3:11" s="2" customFormat="1" ht="29.25" customHeight="1">
      <c r="C77" s="101" t="s">
        <v>47</v>
      </c>
      <c r="D77" s="103" t="s">
        <v>46</v>
      </c>
      <c r="E77" s="11" t="s">
        <v>45</v>
      </c>
      <c r="F77" s="25" t="s">
        <v>44</v>
      </c>
      <c r="G77" s="24">
        <v>2</v>
      </c>
      <c r="H77" s="23">
        <v>266</v>
      </c>
      <c r="I77" s="107">
        <f>H77*G77+H78*G78</f>
        <v>718</v>
      </c>
      <c r="K77"/>
    </row>
    <row r="78" spans="3:11" s="2" customFormat="1" ht="14.25" customHeight="1">
      <c r="C78" s="102"/>
      <c r="D78" s="105"/>
      <c r="E78" s="11" t="s">
        <v>43</v>
      </c>
      <c r="F78" s="27" t="s">
        <v>17</v>
      </c>
      <c r="G78" s="24">
        <v>1</v>
      </c>
      <c r="H78" s="23">
        <v>186</v>
      </c>
      <c r="I78" s="109"/>
      <c r="K78"/>
    </row>
    <row r="79" spans="3:9" ht="29.25" customHeight="1">
      <c r="C79" s="101" t="s">
        <v>42</v>
      </c>
      <c r="D79" s="103" t="s">
        <v>41</v>
      </c>
      <c r="E79" s="11" t="s">
        <v>40</v>
      </c>
      <c r="F79" s="25" t="s">
        <v>36</v>
      </c>
      <c r="G79" s="24">
        <v>2</v>
      </c>
      <c r="H79" s="23">
        <v>291</v>
      </c>
      <c r="I79" s="107">
        <f>H79*G79+H80*G80</f>
        <v>812</v>
      </c>
    </row>
    <row r="80" spans="2:9" ht="14.25" customHeight="1">
      <c r="B80" s="30"/>
      <c r="C80" s="102"/>
      <c r="D80" s="105"/>
      <c r="E80" s="11" t="s">
        <v>31</v>
      </c>
      <c r="F80" s="27" t="s">
        <v>17</v>
      </c>
      <c r="G80" s="24">
        <v>1</v>
      </c>
      <c r="H80" s="23">
        <v>230</v>
      </c>
      <c r="I80" s="109"/>
    </row>
    <row r="81" spans="3:9" ht="29.25" customHeight="1">
      <c r="C81" s="101" t="s">
        <v>39</v>
      </c>
      <c r="D81" s="103" t="s">
        <v>38</v>
      </c>
      <c r="E81" s="11" t="s">
        <v>37</v>
      </c>
      <c r="F81" s="25" t="s">
        <v>36</v>
      </c>
      <c r="G81" s="24">
        <v>2</v>
      </c>
      <c r="H81" s="23">
        <v>303</v>
      </c>
      <c r="I81" s="107">
        <f>H81*G81+H82*G82</f>
        <v>836</v>
      </c>
    </row>
    <row r="82" spans="3:9" ht="15" customHeight="1">
      <c r="C82" s="102"/>
      <c r="D82" s="105"/>
      <c r="E82" s="11" t="s">
        <v>31</v>
      </c>
      <c r="F82" s="27" t="s">
        <v>17</v>
      </c>
      <c r="G82" s="24">
        <v>1</v>
      </c>
      <c r="H82" s="23">
        <v>230</v>
      </c>
      <c r="I82" s="109"/>
    </row>
    <row r="83" spans="3:9" ht="32.25" customHeight="1">
      <c r="C83" s="101" t="s">
        <v>35</v>
      </c>
      <c r="D83" s="103" t="s">
        <v>34</v>
      </c>
      <c r="E83" s="11" t="s">
        <v>33</v>
      </c>
      <c r="F83" s="25" t="s">
        <v>32</v>
      </c>
      <c r="G83" s="24">
        <v>2</v>
      </c>
      <c r="H83" s="23">
        <v>338</v>
      </c>
      <c r="I83" s="107">
        <f>H83*G83+H84*G84</f>
        <v>906</v>
      </c>
    </row>
    <row r="84" spans="3:10" ht="18.75" customHeight="1">
      <c r="C84" s="102"/>
      <c r="D84" s="105"/>
      <c r="E84" s="11" t="s">
        <v>31</v>
      </c>
      <c r="F84" s="27" t="s">
        <v>17</v>
      </c>
      <c r="G84" s="24">
        <v>1</v>
      </c>
      <c r="H84" s="23">
        <v>230</v>
      </c>
      <c r="I84" s="109"/>
      <c r="J84" s="29"/>
    </row>
    <row r="85" spans="3:9" ht="36.75" customHeight="1">
      <c r="C85" s="101" t="s">
        <v>30</v>
      </c>
      <c r="D85" s="103" t="s">
        <v>29</v>
      </c>
      <c r="E85" s="11" t="s">
        <v>28</v>
      </c>
      <c r="F85" s="25" t="s">
        <v>27</v>
      </c>
      <c r="G85" s="24">
        <v>2</v>
      </c>
      <c r="H85" s="23">
        <v>420</v>
      </c>
      <c r="I85" s="107">
        <f>H85*G85+H86*G86</f>
        <v>1075</v>
      </c>
    </row>
    <row r="86" spans="3:9" ht="15" customHeight="1">
      <c r="C86" s="102"/>
      <c r="D86" s="105"/>
      <c r="E86" s="11" t="s">
        <v>18</v>
      </c>
      <c r="F86" s="27" t="s">
        <v>17</v>
      </c>
      <c r="G86" s="24">
        <v>1</v>
      </c>
      <c r="H86" s="23">
        <v>235</v>
      </c>
      <c r="I86" s="109"/>
    </row>
    <row r="87" spans="3:9" ht="29.25" customHeight="1">
      <c r="C87" s="101" t="s">
        <v>26</v>
      </c>
      <c r="D87" s="103" t="s">
        <v>25</v>
      </c>
      <c r="E87" s="11" t="s">
        <v>24</v>
      </c>
      <c r="F87" s="28" t="s">
        <v>23</v>
      </c>
      <c r="G87" s="24">
        <v>2</v>
      </c>
      <c r="H87" s="23">
        <v>361</v>
      </c>
      <c r="I87" s="107">
        <f>H87*G87+H88*G88+H89*G89+H90*G90</f>
        <v>1265</v>
      </c>
    </row>
    <row r="88" spans="3:9" ht="15" customHeight="1">
      <c r="C88" s="106"/>
      <c r="D88" s="104"/>
      <c r="E88" s="11" t="s">
        <v>22</v>
      </c>
      <c r="F88" s="27" t="s">
        <v>21</v>
      </c>
      <c r="G88" s="24">
        <v>2</v>
      </c>
      <c r="H88" s="26">
        <v>133</v>
      </c>
      <c r="I88" s="108"/>
    </row>
    <row r="89" spans="3:9" ht="17.25" customHeight="1">
      <c r="C89" s="106"/>
      <c r="D89" s="104"/>
      <c r="E89" s="11" t="s">
        <v>20</v>
      </c>
      <c r="F89" s="25" t="s">
        <v>19</v>
      </c>
      <c r="G89" s="24">
        <v>2</v>
      </c>
      <c r="H89" s="23">
        <v>21</v>
      </c>
      <c r="I89" s="108"/>
    </row>
    <row r="90" spans="3:9" ht="15" customHeight="1">
      <c r="C90" s="102"/>
      <c r="D90" s="105"/>
      <c r="E90" s="22" t="s">
        <v>18</v>
      </c>
      <c r="F90" s="21" t="s">
        <v>17</v>
      </c>
      <c r="G90" s="20">
        <v>1</v>
      </c>
      <c r="H90" s="19">
        <v>235</v>
      </c>
      <c r="I90" s="109"/>
    </row>
    <row r="91" spans="3:9" ht="23.25" customHeight="1">
      <c r="C91" s="116" t="s">
        <v>16</v>
      </c>
      <c r="D91" s="117"/>
      <c r="E91" s="117"/>
      <c r="F91" s="117"/>
      <c r="G91" s="117"/>
      <c r="H91" s="117"/>
      <c r="I91" s="118"/>
    </row>
    <row r="92" spans="3:9" ht="33.75" customHeight="1">
      <c r="C92" s="18" t="s">
        <v>15</v>
      </c>
      <c r="D92" s="89" t="s">
        <v>14</v>
      </c>
      <c r="E92" s="90"/>
      <c r="F92" s="90"/>
      <c r="G92" s="90"/>
      <c r="H92" s="91"/>
      <c r="I92" s="18" t="s">
        <v>13</v>
      </c>
    </row>
    <row r="93" spans="3:9" ht="15" customHeight="1">
      <c r="C93" s="11" t="s">
        <v>12</v>
      </c>
      <c r="D93" s="92" t="s">
        <v>11</v>
      </c>
      <c r="E93" s="93"/>
      <c r="F93" s="93"/>
      <c r="G93" s="93"/>
      <c r="H93" s="94"/>
      <c r="I93" s="17">
        <v>62</v>
      </c>
    </row>
    <row r="94" spans="3:9" ht="15" customHeight="1">
      <c r="C94" s="11" t="s">
        <v>10</v>
      </c>
      <c r="D94" s="16" t="s">
        <v>9</v>
      </c>
      <c r="E94" s="15"/>
      <c r="F94" s="15"/>
      <c r="G94" s="13"/>
      <c r="H94" s="12"/>
      <c r="I94" s="10">
        <v>79</v>
      </c>
    </row>
    <row r="95" spans="3:9" ht="15" customHeight="1">
      <c r="C95" s="11" t="s">
        <v>8</v>
      </c>
      <c r="D95" s="16" t="s">
        <v>7</v>
      </c>
      <c r="E95" s="15"/>
      <c r="F95" s="15"/>
      <c r="G95" s="13"/>
      <c r="H95" s="12"/>
      <c r="I95" s="10">
        <v>41</v>
      </c>
    </row>
    <row r="96" spans="3:9" ht="15" customHeight="1">
      <c r="C96" s="11" t="s">
        <v>6</v>
      </c>
      <c r="D96" s="16" t="s">
        <v>5</v>
      </c>
      <c r="E96" s="15"/>
      <c r="F96" s="15"/>
      <c r="G96" s="13"/>
      <c r="H96" s="12"/>
      <c r="I96" s="10">
        <v>104</v>
      </c>
    </row>
    <row r="97" spans="3:9" ht="15" customHeight="1">
      <c r="C97" s="11" t="s">
        <v>4</v>
      </c>
      <c r="D97" s="16" t="s">
        <v>3</v>
      </c>
      <c r="E97" s="15"/>
      <c r="F97" s="14"/>
      <c r="G97" s="13"/>
      <c r="H97" s="12"/>
      <c r="I97" s="10">
        <v>104</v>
      </c>
    </row>
    <row r="98" spans="3:9" ht="15" customHeight="1">
      <c r="C98" s="11" t="s">
        <v>2</v>
      </c>
      <c r="D98" s="92" t="s">
        <v>1</v>
      </c>
      <c r="E98" s="93"/>
      <c r="F98" s="93"/>
      <c r="G98" s="93"/>
      <c r="H98" s="94"/>
      <c r="I98" s="10">
        <v>130</v>
      </c>
    </row>
    <row r="99" spans="3:9" ht="15" customHeight="1">
      <c r="C99" s="11" t="s">
        <v>0</v>
      </c>
      <c r="D99" s="95" t="s">
        <v>138</v>
      </c>
      <c r="E99" s="96"/>
      <c r="F99" s="96"/>
      <c r="G99" s="96"/>
      <c r="H99" s="97"/>
      <c r="I99" s="10">
        <v>67</v>
      </c>
    </row>
    <row r="100" spans="3:9" ht="15" customHeight="1">
      <c r="C100" s="9"/>
      <c r="D100" s="7"/>
      <c r="E100" s="7"/>
      <c r="F100" s="8"/>
      <c r="G100" s="7"/>
      <c r="H100" s="6"/>
      <c r="I100" s="5"/>
    </row>
    <row r="101" spans="3:10" s="2" customFormat="1" ht="14.25" customHeight="1">
      <c r="C101" s="4"/>
      <c r="D101" s="3"/>
      <c r="E101" s="3"/>
      <c r="F101" s="3"/>
      <c r="G101" s="3"/>
      <c r="H101" s="3"/>
      <c r="I101" s="3"/>
      <c r="J101" s="3"/>
    </row>
  </sheetData>
  <sheetProtection/>
  <mergeCells count="69">
    <mergeCell ref="C20:I20"/>
    <mergeCell ref="C23:I23"/>
    <mergeCell ref="C19:I19"/>
    <mergeCell ref="C69:I69"/>
    <mergeCell ref="C74:I74"/>
    <mergeCell ref="C91:I91"/>
    <mergeCell ref="I83:I84"/>
    <mergeCell ref="I85:I86"/>
    <mergeCell ref="I87:I90"/>
    <mergeCell ref="I66:I68"/>
    <mergeCell ref="I70:I71"/>
    <mergeCell ref="I75:I76"/>
    <mergeCell ref="I77:I78"/>
    <mergeCell ref="I79:I80"/>
    <mergeCell ref="I81:I82"/>
    <mergeCell ref="I48:I53"/>
    <mergeCell ref="I54:I55"/>
    <mergeCell ref="I56:I57"/>
    <mergeCell ref="I58:I59"/>
    <mergeCell ref="I60:I61"/>
    <mergeCell ref="I62:I65"/>
    <mergeCell ref="I24:I25"/>
    <mergeCell ref="I26:I27"/>
    <mergeCell ref="I28:I29"/>
    <mergeCell ref="I30:I35"/>
    <mergeCell ref="I36:I41"/>
    <mergeCell ref="I42:I47"/>
    <mergeCell ref="D87:D90"/>
    <mergeCell ref="D85:D86"/>
    <mergeCell ref="D83:D84"/>
    <mergeCell ref="D81:D82"/>
    <mergeCell ref="D79:D80"/>
    <mergeCell ref="C79:C80"/>
    <mergeCell ref="C83:C84"/>
    <mergeCell ref="C87:C90"/>
    <mergeCell ref="C85:C86"/>
    <mergeCell ref="C81:C82"/>
    <mergeCell ref="C77:C78"/>
    <mergeCell ref="C75:C76"/>
    <mergeCell ref="D77:D78"/>
    <mergeCell ref="D75:D76"/>
    <mergeCell ref="D70:D71"/>
    <mergeCell ref="C70:C71"/>
    <mergeCell ref="C66:C68"/>
    <mergeCell ref="D66:D68"/>
    <mergeCell ref="D62:D65"/>
    <mergeCell ref="C62:C65"/>
    <mergeCell ref="C60:C61"/>
    <mergeCell ref="D60:D61"/>
    <mergeCell ref="D58:D59"/>
    <mergeCell ref="C58:C59"/>
    <mergeCell ref="C56:C57"/>
    <mergeCell ref="D56:D57"/>
    <mergeCell ref="D54:D55"/>
    <mergeCell ref="C54:C55"/>
    <mergeCell ref="C48:C53"/>
    <mergeCell ref="D48:D53"/>
    <mergeCell ref="D42:D47"/>
    <mergeCell ref="C42:C47"/>
    <mergeCell ref="C36:C41"/>
    <mergeCell ref="D36:D41"/>
    <mergeCell ref="C30:C35"/>
    <mergeCell ref="C28:C29"/>
    <mergeCell ref="D30:D35"/>
    <mergeCell ref="D28:D29"/>
    <mergeCell ref="C24:C25"/>
    <mergeCell ref="D24:D25"/>
    <mergeCell ref="C26:C27"/>
    <mergeCell ref="D26:D27"/>
  </mergeCells>
  <hyperlinks>
    <hyperlink ref="C8" r:id="rId1" display="www.xt-tehno.ru"/>
  </hyperlinks>
  <printOptions horizontalCentered="1"/>
  <pageMargins left="0" right="0" top="0" bottom="0" header="0" footer="0"/>
  <pageSetup fitToHeight="2" horizontalDpi="600" verticalDpi="600" orientation="portrait" paperSize="9" scale="53" r:id="rId3"/>
  <rowBreaks count="1" manualBreakCount="1">
    <brk id="7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STOP</dc:creator>
  <cp:keywords/>
  <dc:description/>
  <cp:lastModifiedBy>STOP</cp:lastModifiedBy>
  <dcterms:created xsi:type="dcterms:W3CDTF">2011-06-07T13:17:45Z</dcterms:created>
  <dcterms:modified xsi:type="dcterms:W3CDTF">2011-06-07T14:06:12Z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